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490" windowHeight="7155"/>
  </bookViews>
  <sheets>
    <sheet name="Декоративные элементы" sheetId="1" r:id="rId1"/>
    <sheet name="Лист2" sheetId="2" r:id="rId2"/>
    <sheet name="Лист1" sheetId="4" state="hidden" r:id="rId3"/>
    <sheet name="Лист3" sheetId="5" state="hidden" r:id="rId4"/>
    <sheet name="Лист4" sheetId="6" state="hidden" r:id="rId5"/>
    <sheet name="Лист5" sheetId="7" state="hidden" r:id="rId6"/>
  </sheets>
  <calcPr calcId="144525"/>
</workbook>
</file>

<file path=xl/calcChain.xml><?xml version="1.0" encoding="utf-8"?>
<calcChain xmlns="http://schemas.openxmlformats.org/spreadsheetml/2006/main">
  <c r="E23" i="1" l="1"/>
  <c r="K15" i="1" l="1"/>
  <c r="M15" i="1" s="1"/>
  <c r="K16" i="1"/>
  <c r="K17" i="1"/>
  <c r="K18" i="1"/>
  <c r="K19" i="1"/>
  <c r="K20" i="1"/>
  <c r="K21" i="1"/>
  <c r="K22" i="1"/>
  <c r="K14" i="1" l="1"/>
  <c r="M14" i="1" s="1"/>
  <c r="M17" i="1" l="1"/>
  <c r="M18" i="1"/>
  <c r="M22" i="1"/>
  <c r="M21" i="1"/>
  <c r="M20" i="1"/>
  <c r="M19" i="1"/>
  <c r="M16" i="1"/>
  <c r="M23" i="1" l="1"/>
  <c r="M25" i="1" s="1"/>
  <c r="K23" i="1"/>
</calcChain>
</file>

<file path=xl/sharedStrings.xml><?xml version="1.0" encoding="utf-8"?>
<sst xmlns="http://schemas.openxmlformats.org/spreadsheetml/2006/main" count="146" uniqueCount="142">
  <si>
    <t>№</t>
  </si>
  <si>
    <t>Браво</t>
  </si>
  <si>
    <t>Оксфорд</t>
  </si>
  <si>
    <t>Рио</t>
  </si>
  <si>
    <t>Фортуна</t>
  </si>
  <si>
    <t>Решетка</t>
  </si>
  <si>
    <t>Кол-во</t>
  </si>
  <si>
    <t>Цвет</t>
  </si>
  <si>
    <t>Дуэт</t>
  </si>
  <si>
    <t>Трио</t>
  </si>
  <si>
    <t>Графский</t>
  </si>
  <si>
    <t>Олимпия</t>
  </si>
  <si>
    <t>Фантазия</t>
  </si>
  <si>
    <t>Змейка</t>
  </si>
  <si>
    <t>Горизонталь</t>
  </si>
  <si>
    <t>Софт</t>
  </si>
  <si>
    <t>Ламель</t>
  </si>
  <si>
    <t>Морена</t>
  </si>
  <si>
    <t>Классика</t>
  </si>
  <si>
    <t>Готика</t>
  </si>
  <si>
    <t>Рондо</t>
  </si>
  <si>
    <t>Арка</t>
  </si>
  <si>
    <t>Квадро</t>
  </si>
  <si>
    <t>Танго</t>
  </si>
  <si>
    <t>Арка двойная</t>
  </si>
  <si>
    <t>Дуга</t>
  </si>
  <si>
    <t>Цветок</t>
  </si>
  <si>
    <t>Арка сложная</t>
  </si>
  <si>
    <t>Лилия</t>
  </si>
  <si>
    <t>Валенсия</t>
  </si>
  <si>
    <t>Эпоха</t>
  </si>
  <si>
    <t>Корсика</t>
  </si>
  <si>
    <t>Сенатор</t>
  </si>
  <si>
    <t>Фпанческо</t>
  </si>
  <si>
    <t>Борокко</t>
  </si>
  <si>
    <t>Визаж</t>
  </si>
  <si>
    <t>Скарлет</t>
  </si>
  <si>
    <t>Астория</t>
  </si>
  <si>
    <t>Верона</t>
  </si>
  <si>
    <t>Муза овал</t>
  </si>
  <si>
    <t>Муза прямой</t>
  </si>
  <si>
    <t>Мюнхен</t>
  </si>
  <si>
    <t>Палермо</t>
  </si>
  <si>
    <t>Фрезеровка</t>
  </si>
  <si>
    <t>Прямые фасады</t>
  </si>
  <si>
    <t>ТипФасадаГн</t>
  </si>
  <si>
    <t>Обр. торца</t>
  </si>
  <si>
    <t>от</t>
  </si>
  <si>
    <t>ОбрТорца</t>
  </si>
  <si>
    <t>фр-1</t>
  </si>
  <si>
    <t>фр-2</t>
  </si>
  <si>
    <t>Пилястра</t>
  </si>
  <si>
    <t>Фабрика</t>
  </si>
  <si>
    <t>Мебельных</t>
  </si>
  <si>
    <t>Фасадов</t>
  </si>
  <si>
    <t>Размеры</t>
  </si>
  <si>
    <t>тел.:</t>
  </si>
  <si>
    <t>Стоимость:</t>
  </si>
  <si>
    <t>Заказчик:</t>
  </si>
  <si>
    <t>Обработка торца</t>
  </si>
  <si>
    <t>Дата готовности:</t>
  </si>
  <si>
    <t>С-ть</t>
  </si>
  <si>
    <t>Сумма</t>
  </si>
  <si>
    <t>S м.кв.</t>
  </si>
  <si>
    <t>t</t>
  </si>
  <si>
    <t>Выс.</t>
  </si>
  <si>
    <t>Шир.</t>
  </si>
  <si>
    <t>Толщина</t>
  </si>
  <si>
    <t>Наименование</t>
  </si>
  <si>
    <t>Пилястры</t>
  </si>
  <si>
    <t>П-1</t>
  </si>
  <si>
    <t>П-2</t>
  </si>
  <si>
    <t>П-3</t>
  </si>
  <si>
    <t>П-4</t>
  </si>
  <si>
    <t>П-5</t>
  </si>
  <si>
    <t>Арки</t>
  </si>
  <si>
    <t>А-1</t>
  </si>
  <si>
    <t>А-2</t>
  </si>
  <si>
    <t>А-3</t>
  </si>
  <si>
    <t>НаименованиеКарниз</t>
  </si>
  <si>
    <t>Фрезеровка (тип)</t>
  </si>
  <si>
    <t>Патина</t>
  </si>
  <si>
    <t>Форма оплаты:</t>
  </si>
  <si>
    <t>Расчет:</t>
  </si>
  <si>
    <t>Предоплата:</t>
  </si>
  <si>
    <t>Дата:</t>
  </si>
  <si>
    <t>Наим1</t>
  </si>
  <si>
    <t>фр-3</t>
  </si>
  <si>
    <t>ЗАЯВКА НА ДЕКОРАТИВНЫЕ ЭЛЕМЕНТЫ (крашенные)</t>
  </si>
  <si>
    <t>Цвет фасада</t>
  </si>
  <si>
    <t>Обработка</t>
  </si>
  <si>
    <t>Шелковисто-мат.</t>
  </si>
  <si>
    <t>Высокий глянец</t>
  </si>
  <si>
    <t>А-4</t>
  </si>
  <si>
    <t>А-5</t>
  </si>
  <si>
    <t>А-6</t>
  </si>
  <si>
    <t>Г1</t>
  </si>
  <si>
    <t>Г2</t>
  </si>
  <si>
    <t>Г3</t>
  </si>
  <si>
    <t>Г4</t>
  </si>
  <si>
    <t>Г5</t>
  </si>
  <si>
    <t>П-6</t>
  </si>
  <si>
    <t>П-7</t>
  </si>
  <si>
    <t>П-8</t>
  </si>
  <si>
    <t>П-9</t>
  </si>
  <si>
    <t>П-10</t>
  </si>
  <si>
    <t>П-11</t>
  </si>
  <si>
    <t>П-12</t>
  </si>
  <si>
    <t>Заявка №</t>
  </si>
  <si>
    <t>Металлик (золото)</t>
  </si>
  <si>
    <t>Металлик (серебро)</t>
  </si>
  <si>
    <t>Решетка 4 мм</t>
  </si>
  <si>
    <t>Карниз верхний 2800х44 мм</t>
  </si>
  <si>
    <t>Карниз верхний вогнутый R300</t>
  </si>
  <si>
    <t xml:space="preserve">Карниз верхний выгнутый R300 </t>
  </si>
  <si>
    <t>Световая планка 2400х50 мм</t>
  </si>
  <si>
    <t>Световая планка выгнутая R300</t>
  </si>
  <si>
    <t>Световая планка вогнутая R300</t>
  </si>
  <si>
    <t>П-13</t>
  </si>
  <si>
    <t>П-14</t>
  </si>
  <si>
    <t>П-15</t>
  </si>
  <si>
    <t>П-16</t>
  </si>
  <si>
    <t>П-17</t>
  </si>
  <si>
    <t>А-7</t>
  </si>
  <si>
    <t>А-8</t>
  </si>
  <si>
    <t>А-9</t>
  </si>
  <si>
    <t>А-10</t>
  </si>
  <si>
    <t>б/фр</t>
  </si>
  <si>
    <t>Балюстрада прямая 1800 мм</t>
  </si>
  <si>
    <t>Балюстрада гнутая R300</t>
  </si>
  <si>
    <t>Контактное лицо:</t>
  </si>
  <si>
    <t>Шелк.-мат.(пат.золото)</t>
  </si>
  <si>
    <t>Шелк.-мат.(пат.орех)</t>
  </si>
  <si>
    <t>Шелк.-мат.(пат.серебро)</t>
  </si>
  <si>
    <t xml:space="preserve">Интерьерный декор D1 </t>
  </si>
  <si>
    <t>Подкарнизник ПК1</t>
  </si>
  <si>
    <t>Подкарнизник ПК2</t>
  </si>
  <si>
    <t>Подкарнизник ПК3</t>
  </si>
  <si>
    <t xml:space="preserve">Интерьерный декор D2 </t>
  </si>
  <si>
    <t>Республика Марий Эл, г. Йошкар-Ола</t>
  </si>
  <si>
    <t>ул. Строителей, д. 95                                                                            Тел.: 8(927)882-43-46</t>
  </si>
  <si>
    <t>www.vostokfasad.ru                                                                             89278824346@mail.ru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</si>
</sst>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20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5" tint="-0.249977111117893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1"/>
      <color theme="3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i/>
      <sz val="14"/>
      <color theme="1"/>
      <name val="Calibri"/>
      <family val="2"/>
      <charset val="204"/>
      <scheme val="minor"/>
    </font>
    <font>
      <sz val="18"/>
      <color rgb="FFFFFFFF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i/>
      <u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</font>
    <font>
      <b/>
      <sz val="14"/>
      <name val="Arial"/>
      <family val="2"/>
      <charset val="204"/>
    </font>
    <font>
      <sz val="11"/>
      <color theme="3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3" fillId="0" borderId="0" applyNumberFormat="0" applyFill="0" applyBorder="0" applyAlignment="0" applyProtection="0"/>
  </cellStyleXfs>
  <cellXfs count="9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5" xfId="0" applyBorder="1"/>
    <xf numFmtId="0" fontId="7" fillId="0" borderId="0" xfId="0" applyFont="1"/>
    <xf numFmtId="0" fontId="5" fillId="0" borderId="0" xfId="0" applyFont="1" applyAlignment="1">
      <alignment horizontal="left" vertical="top"/>
    </xf>
    <xf numFmtId="0" fontId="0" fillId="0" borderId="0" xfId="0" applyBorder="1"/>
    <xf numFmtId="0" fontId="0" fillId="0" borderId="0" xfId="0" applyBorder="1" applyAlignment="1">
      <alignment horizontal="left" vertical="top"/>
    </xf>
    <xf numFmtId="0" fontId="8" fillId="0" borderId="6" xfId="0" applyFont="1" applyBorder="1" applyAlignment="1">
      <alignment horizontal="center" vertical="center" wrapText="1"/>
    </xf>
    <xf numFmtId="0" fontId="10" fillId="0" borderId="0" xfId="1" applyFont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left" vertical="top"/>
    </xf>
    <xf numFmtId="0" fontId="0" fillId="0" borderId="9" xfId="0" applyBorder="1"/>
    <xf numFmtId="0" fontId="0" fillId="0" borderId="0" xfId="0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3" fillId="0" borderId="0" xfId="2"/>
    <xf numFmtId="0" fontId="14" fillId="0" borderId="2" xfId="0" applyFont="1" applyBorder="1" applyAlignment="1">
      <alignment horizontal="center" vertical="top"/>
    </xf>
    <xf numFmtId="0" fontId="14" fillId="0" borderId="16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top"/>
    </xf>
    <xf numFmtId="0" fontId="0" fillId="0" borderId="5" xfId="0" applyBorder="1" applyAlignment="1">
      <alignment horizontal="left" vertical="top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 vertical="top"/>
    </xf>
    <xf numFmtId="0" fontId="0" fillId="0" borderId="0" xfId="0" applyAlignment="1">
      <alignment horizontal="right" vertical="top"/>
    </xf>
    <xf numFmtId="0" fontId="14" fillId="0" borderId="20" xfId="0" applyFont="1" applyBorder="1" applyAlignment="1">
      <alignment horizontal="center" vertical="top"/>
    </xf>
    <xf numFmtId="0" fontId="14" fillId="0" borderId="14" xfId="0" applyFont="1" applyBorder="1" applyAlignment="1">
      <alignment horizontal="center" vertical="top"/>
    </xf>
    <xf numFmtId="2" fontId="15" fillId="0" borderId="2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0" fillId="0" borderId="0" xfId="0" applyFill="1"/>
    <xf numFmtId="0" fontId="7" fillId="0" borderId="0" xfId="0" applyFont="1" applyFill="1"/>
    <xf numFmtId="0" fontId="7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16" fillId="0" borderId="0" xfId="0" applyFont="1" applyBorder="1" applyAlignment="1">
      <alignment horizontal="left" vertical="top"/>
    </xf>
    <xf numFmtId="0" fontId="0" fillId="0" borderId="5" xfId="0" applyBorder="1" applyAlignment="1">
      <alignment horizontal="center"/>
    </xf>
    <xf numFmtId="0" fontId="8" fillId="0" borderId="1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top"/>
    </xf>
    <xf numFmtId="0" fontId="8" fillId="0" borderId="24" xfId="0" applyFont="1" applyBorder="1" applyAlignment="1">
      <alignment horizontal="center" vertical="center" wrapText="1"/>
    </xf>
    <xf numFmtId="0" fontId="5" fillId="0" borderId="28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164" fontId="11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7" xfId="0" applyFont="1" applyBorder="1" applyAlignment="1">
      <alignment vertical="center"/>
    </xf>
    <xf numFmtId="0" fontId="14" fillId="0" borderId="1" xfId="0" applyFont="1" applyBorder="1" applyAlignment="1">
      <alignment horizontal="left" vertical="top"/>
    </xf>
    <xf numFmtId="0" fontId="14" fillId="0" borderId="20" xfId="0" applyFont="1" applyBorder="1" applyAlignment="1">
      <alignment horizontal="left" vertical="top"/>
    </xf>
    <xf numFmtId="0" fontId="14" fillId="0" borderId="2" xfId="0" applyFont="1" applyBorder="1" applyAlignment="1">
      <alignment horizontal="left" vertical="top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0" xfId="0" applyAlignment="1">
      <alignment horizontal="right" vertical="top"/>
    </xf>
    <xf numFmtId="0" fontId="8" fillId="0" borderId="1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5" fillId="0" borderId="30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7" fillId="0" borderId="0" xfId="0" applyFont="1" applyAlignment="1">
      <alignment horizontal="left" vertical="top"/>
    </xf>
    <xf numFmtId="0" fontId="17" fillId="0" borderId="31" xfId="0" applyFont="1" applyBorder="1" applyAlignment="1">
      <alignment horizontal="left" vertical="top"/>
    </xf>
    <xf numFmtId="0" fontId="18" fillId="0" borderId="0" xfId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6" fontId="5" fillId="0" borderId="13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</cellXfs>
  <cellStyles count="3">
    <cellStyle name="Гиперссылка" xfId="2" builtinId="8"/>
    <cellStyle name="Обычный" xfId="0" builtinId="0"/>
    <cellStyle name="Обычный_Бланк" xfId="1"/>
  </cellStyles>
  <dxfs count="14"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291961</xdr:colOff>
      <xdr:row>0</xdr:row>
      <xdr:rowOff>0</xdr:rowOff>
    </xdr:from>
    <xdr:to>
      <xdr:col>5</xdr:col>
      <xdr:colOff>1051476</xdr:colOff>
      <xdr:row>2</xdr:row>
      <xdr:rowOff>189289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6483" y="0"/>
          <a:ext cx="1446971" cy="636550"/>
        </a:xfrm>
        <a:prstGeom prst="rect">
          <a:avLst/>
        </a:prstGeom>
      </xdr:spPr>
    </xdr:pic>
    <xdr:clientData/>
  </xdr:twoCellAnchor>
  <xdr:twoCellAnchor editAs="oneCell">
    <xdr:from>
      <xdr:col>0</xdr:col>
      <xdr:colOff>173935</xdr:colOff>
      <xdr:row>28</xdr:row>
      <xdr:rowOff>132523</xdr:rowOff>
    </xdr:from>
    <xdr:to>
      <xdr:col>5</xdr:col>
      <xdr:colOff>571501</xdr:colOff>
      <xdr:row>30</xdr:row>
      <xdr:rowOff>22331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3935" y="6584675"/>
          <a:ext cx="1979544" cy="27080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Наименование" displayName="Наименование" ref="F3:F4" insertRow="1" totalsRowShown="0" dataDxfId="13">
  <autoFilter ref="F3:F4"/>
  <tableColumns count="1">
    <tableColumn id="1" name="Наименование" dataDxfId="12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id="3" name="Фрезеровка" displayName="Фрезеровка" ref="L3:L41" totalsRowShown="0" dataDxfId="11">
  <autoFilter ref="L3:L41"/>
  <sortState ref="L4:L43">
    <sortCondition ref="L4"/>
  </sortState>
  <tableColumns count="1">
    <tableColumn id="1" name="Фрезеровка" dataDxfId="10"/>
  </tableColumns>
  <tableStyleInfo name="TableStyleMedium16" showFirstColumn="0" showLastColumn="0" showRowStripes="1" showColumnStripes="0"/>
</table>
</file>

<file path=xl/tables/table3.xml><?xml version="1.0" encoding="utf-8"?>
<table xmlns="http://schemas.openxmlformats.org/spreadsheetml/2006/main" id="8" name="ТипФасадаГн" displayName="ТипФасадаГн" ref="J3:J4" insertRow="1" totalsRowShown="0" dataDxfId="9">
  <autoFilter ref="J3:J4"/>
  <tableColumns count="1">
    <tableColumn id="1" name="ТипФасадаГн" dataDxfId="8"/>
  </tableColumns>
  <tableStyleInfo name="TableStyleMedium16" showFirstColumn="0" showLastColumn="0" showRowStripes="1" showColumnStripes="0"/>
</table>
</file>

<file path=xl/tables/table4.xml><?xml version="1.0" encoding="utf-8"?>
<table xmlns="http://schemas.openxmlformats.org/spreadsheetml/2006/main" id="9" name="ОбрТорца" displayName="ОбрТорца" ref="N3:N9" totalsRowShown="0">
  <autoFilter ref="N3:N9"/>
  <tableColumns count="1">
    <tableColumn id="1" name="ОбрТорца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id="11" name="Толщина" displayName="Толщина" ref="C3:C8" totalsRowShown="0" dataDxfId="7">
  <autoFilter ref="C3:C8"/>
  <tableColumns count="1">
    <tableColumn id="1" name="Толщина" dataDxfId="6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1" name="НаименованиеКарниз" displayName="НаименованиеКарниз" ref="H3:H4" insertRow="1" totalsRowShown="0" dataDxfId="5">
  <autoFilter ref="H3:H4"/>
  <tableColumns count="1">
    <tableColumn id="1" name="НаименованиеКарниз" dataDxfId="4"/>
  </tableColumns>
  <tableStyleInfo name="TableStyleMedium16" showFirstColumn="0" showLastColumn="0" showRowStripes="1" showColumnStripes="0"/>
</table>
</file>

<file path=xl/tables/table7.xml><?xml version="1.0" encoding="utf-8"?>
<table xmlns="http://schemas.openxmlformats.org/spreadsheetml/2006/main" id="7" name="Патина" displayName="Патина" ref="F24:F34" totalsRowShown="0" dataDxfId="3">
  <autoFilter ref="F24:F34"/>
  <tableColumns count="1">
    <tableColumn id="1" name="Патина" dataDxfId="2"/>
  </tableColumns>
  <tableStyleInfo name="TableStyleMedium16" showFirstColumn="0" showLastColumn="0" showRowStripes="1" showColumnStripes="0"/>
</table>
</file>

<file path=xl/tables/table8.xml><?xml version="1.0" encoding="utf-8"?>
<table xmlns="http://schemas.openxmlformats.org/spreadsheetml/2006/main" id="10" name="Наим1" displayName="Наим1" ref="J18:J41" totalsRowShown="0" dataDxfId="1">
  <autoFilter ref="J18:J41"/>
  <tableColumns count="1">
    <tableColumn id="1" name="Наим1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1"/>
  <sheetViews>
    <sheetView tabSelected="1" view="pageLayout" zoomScale="115" zoomScaleNormal="115" zoomScalePageLayoutView="115" workbookViewId="0">
      <selection activeCell="G1" sqref="G1"/>
    </sheetView>
  </sheetViews>
  <sheetFormatPr defaultRowHeight="15" x14ac:dyDescent="0.25"/>
  <cols>
    <col min="1" max="1" width="3.5703125" style="1" customWidth="1"/>
    <col min="2" max="2" width="3.42578125" style="2" customWidth="1"/>
    <col min="3" max="3" width="5.42578125" style="2" customWidth="1"/>
    <col min="4" max="4" width="4.7109375" style="2" customWidth="1"/>
    <col min="5" max="5" width="4.85546875" style="2" customWidth="1"/>
    <col min="6" max="6" width="24.85546875" customWidth="1"/>
    <col min="7" max="7" width="6.42578125" style="58" customWidth="1"/>
    <col min="8" max="8" width="5" customWidth="1"/>
    <col min="9" max="9" width="10.85546875" customWidth="1"/>
    <col min="10" max="10" width="38.42578125" customWidth="1"/>
    <col min="11" max="11" width="7.28515625" customWidth="1"/>
    <col min="12" max="12" width="6.7109375" customWidth="1"/>
    <col min="13" max="13" width="10.28515625" customWidth="1"/>
  </cols>
  <sheetData>
    <row r="1" spans="1:17" ht="18" customHeight="1" x14ac:dyDescent="0.25">
      <c r="B1" s="10" t="s">
        <v>52</v>
      </c>
      <c r="I1" s="86" t="s">
        <v>139</v>
      </c>
      <c r="J1" s="86"/>
      <c r="K1" s="86"/>
      <c r="L1" s="86"/>
      <c r="M1" s="86"/>
    </row>
    <row r="2" spans="1:17" ht="17.25" customHeight="1" x14ac:dyDescent="0.25">
      <c r="B2" s="10" t="s">
        <v>53</v>
      </c>
      <c r="I2" s="86" t="s">
        <v>140</v>
      </c>
      <c r="J2" s="86"/>
      <c r="K2" s="86"/>
      <c r="L2" s="86"/>
      <c r="M2" s="86"/>
    </row>
    <row r="3" spans="1:17" ht="17.25" customHeight="1" thickBot="1" x14ac:dyDescent="0.3">
      <c r="B3" s="10" t="s">
        <v>54</v>
      </c>
      <c r="I3" s="87" t="s">
        <v>141</v>
      </c>
      <c r="J3" s="87"/>
      <c r="K3" s="87"/>
      <c r="L3" s="87"/>
      <c r="M3" s="87"/>
      <c r="N3" s="11"/>
      <c r="O3" s="11"/>
      <c r="P3" s="11"/>
      <c r="Q3" s="11"/>
    </row>
    <row r="4" spans="1:17" ht="15.75" thickTop="1" x14ac:dyDescent="0.25">
      <c r="A4" s="15"/>
      <c r="B4" s="16"/>
      <c r="C4" s="16"/>
      <c r="D4" s="16"/>
      <c r="E4" s="16"/>
      <c r="F4" s="17"/>
      <c r="G4" s="59"/>
      <c r="H4" s="17"/>
      <c r="I4" s="17"/>
      <c r="J4" s="17"/>
      <c r="K4" s="17"/>
      <c r="L4" s="17"/>
      <c r="M4" s="17"/>
      <c r="N4" s="11"/>
      <c r="O4" s="11"/>
      <c r="P4" s="11"/>
      <c r="Q4" s="11"/>
    </row>
    <row r="5" spans="1:17" ht="23.25" customHeight="1" x14ac:dyDescent="0.25">
      <c r="A5" s="88" t="s">
        <v>88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14"/>
      <c r="O5" s="19"/>
      <c r="P5" s="14"/>
      <c r="Q5" s="14"/>
    </row>
    <row r="6" spans="1:17" ht="23.25" x14ac:dyDescent="0.25">
      <c r="A6" s="48" t="s">
        <v>108</v>
      </c>
      <c r="B6" s="48"/>
      <c r="C6" s="48"/>
      <c r="D6" s="89"/>
      <c r="E6" s="90"/>
      <c r="F6" s="91"/>
      <c r="G6" s="47" t="s">
        <v>47</v>
      </c>
      <c r="H6" s="92"/>
      <c r="I6" s="93"/>
      <c r="J6" s="50" t="s">
        <v>60</v>
      </c>
      <c r="K6" s="92"/>
      <c r="L6" s="94"/>
      <c r="M6" s="93"/>
      <c r="N6" s="49"/>
      <c r="O6" s="19"/>
      <c r="P6" s="14"/>
      <c r="Q6" s="14"/>
    </row>
    <row r="7" spans="1:17" ht="15" customHeight="1" thickBot="1" x14ac:dyDescent="0.3">
      <c r="M7" s="14"/>
      <c r="N7" s="14"/>
      <c r="O7" s="19"/>
      <c r="P7" s="14"/>
    </row>
    <row r="8" spans="1:17" ht="18.75" customHeight="1" x14ac:dyDescent="0.25">
      <c r="A8" s="80" t="s">
        <v>58</v>
      </c>
      <c r="B8" s="81"/>
      <c r="C8" s="81"/>
      <c r="D8" s="82"/>
      <c r="E8" s="83"/>
      <c r="F8" s="83"/>
      <c r="G8" s="83"/>
      <c r="H8" s="83"/>
      <c r="I8" s="85"/>
      <c r="J8" s="51" t="s">
        <v>82</v>
      </c>
      <c r="K8" s="82"/>
      <c r="L8" s="83"/>
      <c r="M8" s="84"/>
      <c r="N8" s="6"/>
      <c r="O8" s="19"/>
    </row>
    <row r="9" spans="1:17" ht="18" customHeight="1" thickBot="1" x14ac:dyDescent="0.3">
      <c r="A9" s="77" t="s">
        <v>130</v>
      </c>
      <c r="B9" s="78"/>
      <c r="C9" s="78"/>
      <c r="D9" s="78"/>
      <c r="E9" s="76"/>
      <c r="F9" s="76"/>
      <c r="G9" s="76"/>
      <c r="H9" s="76"/>
      <c r="I9" s="76"/>
      <c r="J9" s="46" t="s">
        <v>56</v>
      </c>
      <c r="K9" s="76"/>
      <c r="L9" s="76"/>
      <c r="M9" s="79"/>
    </row>
    <row r="10" spans="1:17" ht="7.5" customHeight="1" x14ac:dyDescent="0.25">
      <c r="A10" s="18"/>
      <c r="B10" s="12"/>
      <c r="C10" s="12"/>
      <c r="D10" s="12"/>
      <c r="E10" s="12"/>
      <c r="F10" s="11"/>
      <c r="G10" s="60"/>
      <c r="H10" s="11"/>
      <c r="I10" s="11"/>
      <c r="J10" s="11"/>
      <c r="K10" s="11"/>
      <c r="L10" s="11"/>
      <c r="M10" s="11"/>
      <c r="O10" s="20"/>
    </row>
    <row r="11" spans="1:17" ht="19.5" customHeight="1" thickBot="1" x14ac:dyDescent="0.3">
      <c r="A11" s="40"/>
      <c r="B11" s="12"/>
      <c r="C11" s="12"/>
      <c r="D11" s="12"/>
      <c r="E11" s="12"/>
      <c r="F11" s="11"/>
      <c r="G11" s="60"/>
      <c r="H11" s="11"/>
      <c r="I11" s="11"/>
      <c r="J11" s="11"/>
      <c r="K11" s="11"/>
      <c r="L11" s="11"/>
      <c r="M11" s="11"/>
      <c r="O11" s="20"/>
    </row>
    <row r="12" spans="1:17" ht="19.5" customHeight="1" thickBot="1" x14ac:dyDescent="0.3">
      <c r="A12" s="61" t="s">
        <v>0</v>
      </c>
      <c r="B12" s="63" t="s">
        <v>55</v>
      </c>
      <c r="C12" s="64"/>
      <c r="D12" s="65"/>
      <c r="E12" s="61" t="s">
        <v>6</v>
      </c>
      <c r="F12" s="71" t="s">
        <v>68</v>
      </c>
      <c r="G12" s="61" t="s">
        <v>80</v>
      </c>
      <c r="H12" s="75" t="s">
        <v>46</v>
      </c>
      <c r="I12" s="73" t="s">
        <v>89</v>
      </c>
      <c r="J12" s="74"/>
      <c r="K12" s="68" t="s">
        <v>63</v>
      </c>
      <c r="L12" s="61" t="s">
        <v>61</v>
      </c>
      <c r="M12" s="69" t="s">
        <v>62</v>
      </c>
      <c r="O12" s="20"/>
    </row>
    <row r="13" spans="1:17" ht="19.5" customHeight="1" thickBot="1" x14ac:dyDescent="0.3">
      <c r="A13" s="62"/>
      <c r="B13" s="43" t="s">
        <v>64</v>
      </c>
      <c r="C13" s="13" t="s">
        <v>65</v>
      </c>
      <c r="D13" s="13" t="s">
        <v>66</v>
      </c>
      <c r="E13" s="62"/>
      <c r="F13" s="72"/>
      <c r="G13" s="62"/>
      <c r="H13" s="62"/>
      <c r="I13" s="42" t="s">
        <v>7</v>
      </c>
      <c r="J13" s="45" t="s">
        <v>90</v>
      </c>
      <c r="K13" s="62"/>
      <c r="L13" s="62"/>
      <c r="M13" s="70"/>
      <c r="O13" s="20"/>
    </row>
    <row r="14" spans="1:17" ht="19.5" customHeight="1" x14ac:dyDescent="0.25">
      <c r="A14" s="44"/>
      <c r="B14" s="21"/>
      <c r="C14" s="21"/>
      <c r="D14" s="21"/>
      <c r="E14" s="21"/>
      <c r="F14" s="54"/>
      <c r="G14" s="21"/>
      <c r="H14" s="21"/>
      <c r="I14" s="53"/>
      <c r="J14" s="53"/>
      <c r="K14" s="30">
        <f>ROUND((D14*C14*E14/1000000),2)</f>
        <v>0</v>
      </c>
      <c r="L14" s="28"/>
      <c r="M14" s="21">
        <f t="shared" ref="M14:M22" si="0">K14*L14</f>
        <v>0</v>
      </c>
      <c r="O14" s="20"/>
    </row>
    <row r="15" spans="1:17" ht="19.5" customHeight="1" x14ac:dyDescent="0.25">
      <c r="A15" s="22"/>
      <c r="B15" s="21"/>
      <c r="C15" s="23"/>
      <c r="D15" s="23"/>
      <c r="E15" s="23"/>
      <c r="F15" s="54"/>
      <c r="G15" s="21"/>
      <c r="H15" s="21"/>
      <c r="I15" s="52"/>
      <c r="J15" s="52"/>
      <c r="K15" s="30">
        <f t="shared" ref="K15:K22" si="1">ROUND((D15*C15*E15/1000000),2)</f>
        <v>0</v>
      </c>
      <c r="L15" s="29"/>
      <c r="M15" s="21">
        <f t="shared" si="0"/>
        <v>0</v>
      </c>
      <c r="O15" s="20"/>
    </row>
    <row r="16" spans="1:17" ht="19.5" customHeight="1" x14ac:dyDescent="0.25">
      <c r="A16" s="22"/>
      <c r="B16" s="21"/>
      <c r="C16" s="23"/>
      <c r="D16" s="23"/>
      <c r="E16" s="23"/>
      <c r="F16" s="54"/>
      <c r="G16" s="21"/>
      <c r="H16" s="21"/>
      <c r="I16" s="52"/>
      <c r="J16" s="52"/>
      <c r="K16" s="30">
        <f t="shared" si="1"/>
        <v>0</v>
      </c>
      <c r="L16" s="29"/>
      <c r="M16" s="21">
        <f t="shared" si="0"/>
        <v>0</v>
      </c>
      <c r="O16" s="20"/>
    </row>
    <row r="17" spans="1:15" ht="19.5" customHeight="1" x14ac:dyDescent="0.25">
      <c r="A17" s="22"/>
      <c r="B17" s="21"/>
      <c r="C17" s="23"/>
      <c r="D17" s="23"/>
      <c r="E17" s="23"/>
      <c r="F17" s="54"/>
      <c r="G17" s="21"/>
      <c r="H17" s="21"/>
      <c r="I17" s="52"/>
      <c r="J17" s="52"/>
      <c r="K17" s="30">
        <f t="shared" si="1"/>
        <v>0</v>
      </c>
      <c r="L17" s="29"/>
      <c r="M17" s="21">
        <f t="shared" si="0"/>
        <v>0</v>
      </c>
      <c r="O17" s="20"/>
    </row>
    <row r="18" spans="1:15" ht="19.5" customHeight="1" x14ac:dyDescent="0.25">
      <c r="A18" s="22"/>
      <c r="B18" s="21"/>
      <c r="C18" s="23"/>
      <c r="D18" s="23"/>
      <c r="E18" s="23"/>
      <c r="F18" s="54"/>
      <c r="G18" s="21"/>
      <c r="H18" s="21"/>
      <c r="I18" s="52"/>
      <c r="J18" s="52"/>
      <c r="K18" s="30">
        <f t="shared" si="1"/>
        <v>0</v>
      </c>
      <c r="L18" s="29"/>
      <c r="M18" s="21">
        <f t="shared" si="0"/>
        <v>0</v>
      </c>
      <c r="O18" s="20"/>
    </row>
    <row r="19" spans="1:15" ht="19.5" customHeight="1" x14ac:dyDescent="0.25">
      <c r="A19" s="22"/>
      <c r="B19" s="21"/>
      <c r="C19" s="23"/>
      <c r="D19" s="23"/>
      <c r="E19" s="23"/>
      <c r="F19" s="54"/>
      <c r="G19" s="21"/>
      <c r="H19" s="21"/>
      <c r="I19" s="52"/>
      <c r="J19" s="52"/>
      <c r="K19" s="30">
        <f t="shared" si="1"/>
        <v>0</v>
      </c>
      <c r="L19" s="29"/>
      <c r="M19" s="21">
        <f t="shared" si="0"/>
        <v>0</v>
      </c>
      <c r="O19" s="20"/>
    </row>
    <row r="20" spans="1:15" ht="19.5" customHeight="1" x14ac:dyDescent="0.25">
      <c r="A20" s="22"/>
      <c r="B20" s="21"/>
      <c r="C20" s="23"/>
      <c r="D20" s="23"/>
      <c r="E20" s="23"/>
      <c r="F20" s="54"/>
      <c r="G20" s="21"/>
      <c r="H20" s="21"/>
      <c r="I20" s="52"/>
      <c r="J20" s="52"/>
      <c r="K20" s="30">
        <f t="shared" si="1"/>
        <v>0</v>
      </c>
      <c r="L20" s="29"/>
      <c r="M20" s="21">
        <f t="shared" si="0"/>
        <v>0</v>
      </c>
      <c r="O20" s="20"/>
    </row>
    <row r="21" spans="1:15" ht="19.5" customHeight="1" x14ac:dyDescent="0.25">
      <c r="A21" s="22"/>
      <c r="B21" s="21"/>
      <c r="C21" s="23"/>
      <c r="D21" s="23"/>
      <c r="E21" s="23"/>
      <c r="F21" s="54"/>
      <c r="G21" s="21"/>
      <c r="H21" s="21"/>
      <c r="I21" s="52"/>
      <c r="J21" s="52"/>
      <c r="K21" s="30">
        <f t="shared" si="1"/>
        <v>0</v>
      </c>
      <c r="L21" s="29"/>
      <c r="M21" s="21">
        <f t="shared" si="0"/>
        <v>0</v>
      </c>
      <c r="O21" s="20"/>
    </row>
    <row r="22" spans="1:15" ht="19.5" customHeight="1" x14ac:dyDescent="0.25">
      <c r="A22" s="22"/>
      <c r="B22" s="21"/>
      <c r="C22" s="23"/>
      <c r="D22" s="23"/>
      <c r="E22" s="23"/>
      <c r="F22" s="54"/>
      <c r="G22" s="21"/>
      <c r="H22" s="21"/>
      <c r="I22" s="52"/>
      <c r="J22" s="52"/>
      <c r="K22" s="30">
        <f t="shared" si="1"/>
        <v>0</v>
      </c>
      <c r="L22" s="29"/>
      <c r="M22" s="21">
        <f t="shared" si="0"/>
        <v>0</v>
      </c>
      <c r="O22" s="20"/>
    </row>
    <row r="23" spans="1:15" ht="19.5" customHeight="1" x14ac:dyDescent="0.25">
      <c r="A23" s="18"/>
      <c r="B23" s="12"/>
      <c r="C23" s="12"/>
      <c r="D23" s="12"/>
      <c r="E23" s="38">
        <f>SUM(E14:E22)</f>
        <v>0</v>
      </c>
      <c r="F23" s="11"/>
      <c r="G23" s="60"/>
      <c r="H23" s="11"/>
      <c r="I23" s="11"/>
      <c r="J23" s="11"/>
      <c r="K23" s="39">
        <f>SUM(K14:K22)</f>
        <v>0</v>
      </c>
      <c r="L23" s="11"/>
      <c r="M23" s="38">
        <f>SUM(M14:M22)</f>
        <v>0</v>
      </c>
      <c r="O23" s="20"/>
    </row>
    <row r="25" spans="1:15" x14ac:dyDescent="0.25">
      <c r="B25" s="67" t="s">
        <v>58</v>
      </c>
      <c r="C25" s="67"/>
      <c r="D25" s="27"/>
      <c r="E25" s="24"/>
      <c r="F25" s="8"/>
      <c r="I25" s="25" t="s">
        <v>57</v>
      </c>
      <c r="J25" s="25"/>
      <c r="K25" s="25"/>
      <c r="L25" s="25"/>
      <c r="M25" s="31">
        <f>M23</f>
        <v>0</v>
      </c>
    </row>
    <row r="28" spans="1:15" ht="18.75" x14ac:dyDescent="0.25">
      <c r="B28" s="26" t="s">
        <v>59</v>
      </c>
      <c r="C28"/>
      <c r="D28"/>
      <c r="E28"/>
    </row>
    <row r="29" spans="1:15" x14ac:dyDescent="0.25">
      <c r="B29"/>
      <c r="C29"/>
      <c r="D29"/>
      <c r="E29"/>
      <c r="G29" s="58" t="s">
        <v>84</v>
      </c>
      <c r="I29" s="8"/>
      <c r="J29" s="25" t="s">
        <v>83</v>
      </c>
      <c r="K29" s="8"/>
      <c r="L29" s="8"/>
      <c r="M29" s="8"/>
    </row>
    <row r="31" spans="1:15" x14ac:dyDescent="0.25">
      <c r="H31" t="s">
        <v>85</v>
      </c>
      <c r="I31" s="41"/>
      <c r="J31" s="25" t="s">
        <v>85</v>
      </c>
      <c r="K31" s="66"/>
      <c r="L31" s="66"/>
      <c r="M31" s="66"/>
    </row>
  </sheetData>
  <mergeCells count="25">
    <mergeCell ref="I1:M1"/>
    <mergeCell ref="I2:M2"/>
    <mergeCell ref="I3:M3"/>
    <mergeCell ref="A5:M5"/>
    <mergeCell ref="D6:F6"/>
    <mergeCell ref="H6:I6"/>
    <mergeCell ref="K6:M6"/>
    <mergeCell ref="E9:I9"/>
    <mergeCell ref="A9:D9"/>
    <mergeCell ref="K9:M9"/>
    <mergeCell ref="A8:C8"/>
    <mergeCell ref="K8:M8"/>
    <mergeCell ref="D8:I8"/>
    <mergeCell ref="A12:A13"/>
    <mergeCell ref="B12:D12"/>
    <mergeCell ref="E12:E13"/>
    <mergeCell ref="K31:M31"/>
    <mergeCell ref="B25:C25"/>
    <mergeCell ref="K12:K13"/>
    <mergeCell ref="L12:L13"/>
    <mergeCell ref="M12:M13"/>
    <mergeCell ref="F12:F13"/>
    <mergeCell ref="G12:G13"/>
    <mergeCell ref="I12:J12"/>
    <mergeCell ref="H12:H13"/>
  </mergeCells>
  <dataValidations count="5">
    <dataValidation type="list" allowBlank="1" showInputMessage="1" showErrorMessage="1" sqref="H14:H22">
      <formula1>INDIRECT("ОбрТорца[ОбрТорца]")</formula1>
    </dataValidation>
    <dataValidation type="list" allowBlank="1" showInputMessage="1" showErrorMessage="1" sqref="G14:G22">
      <formula1>INDIRECT("Фрезеровка[Фрезеровка]")</formula1>
    </dataValidation>
    <dataValidation type="list" allowBlank="1" showInputMessage="1" showErrorMessage="1" sqref="B14:B22">
      <formula1>INDIRECT("Толщина[Толщина]")</formula1>
    </dataValidation>
    <dataValidation type="list" allowBlank="1" showInputMessage="1" showErrorMessage="1" sqref="J14:J22">
      <formula1>INDIRECT("Патина[Патина]")</formula1>
    </dataValidation>
    <dataValidation type="list" allowBlank="1" showInputMessage="1" showErrorMessage="1" sqref="F14:F22">
      <formula1>INDIRECT("Наим1[Наим1]")</formula1>
    </dataValidation>
  </dataValidations>
  <printOptions horizontalCentered="1"/>
  <pageMargins left="0.31496062992125984" right="0.19685039370078741" top="0.19685039370078741" bottom="0" header="0" footer="0"/>
  <pageSetup paperSize="9" scale="7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O63"/>
  <sheetViews>
    <sheetView topLeftCell="D1" zoomScaleNormal="100" workbookViewId="0">
      <selection activeCell="H32" sqref="H32"/>
    </sheetView>
  </sheetViews>
  <sheetFormatPr defaultRowHeight="15" x14ac:dyDescent="0.25"/>
  <cols>
    <col min="3" max="3" width="16.5703125" customWidth="1"/>
    <col min="4" max="5" width="7.42578125" customWidth="1"/>
    <col min="6" max="6" width="25.28515625" customWidth="1"/>
    <col min="7" max="7" width="14.140625" customWidth="1"/>
    <col min="8" max="8" width="34.7109375" customWidth="1"/>
    <col min="10" max="10" width="16.5703125" customWidth="1"/>
    <col min="12" max="12" width="19.5703125" customWidth="1"/>
    <col min="13" max="13" width="7" customWidth="1"/>
    <col min="14" max="14" width="19.5703125" customWidth="1"/>
    <col min="15" max="15" width="8.7109375" customWidth="1"/>
    <col min="16" max="16" width="12.140625" customWidth="1"/>
    <col min="18" max="18" width="13.28515625" customWidth="1"/>
  </cols>
  <sheetData>
    <row r="1" spans="3:15" x14ac:dyDescent="0.25">
      <c r="L1" s="7" t="s">
        <v>44</v>
      </c>
      <c r="M1" s="7"/>
      <c r="N1" s="7"/>
      <c r="O1" s="7"/>
    </row>
    <row r="3" spans="3:15" x14ac:dyDescent="0.25">
      <c r="C3" t="s">
        <v>67</v>
      </c>
      <c r="F3" t="s">
        <v>68</v>
      </c>
      <c r="H3" t="s">
        <v>79</v>
      </c>
      <c r="J3" t="s">
        <v>45</v>
      </c>
      <c r="L3" t="s">
        <v>43</v>
      </c>
      <c r="N3" t="s">
        <v>48</v>
      </c>
    </row>
    <row r="4" spans="3:15" x14ac:dyDescent="0.25">
      <c r="C4" s="1"/>
      <c r="D4" s="1"/>
      <c r="E4" s="1"/>
      <c r="F4" s="1"/>
      <c r="G4" s="1"/>
      <c r="H4" s="1"/>
      <c r="I4" s="1"/>
      <c r="J4" s="1"/>
      <c r="K4" s="1"/>
      <c r="L4" s="34"/>
      <c r="M4" s="9"/>
      <c r="O4" s="9"/>
    </row>
    <row r="5" spans="3:15" x14ac:dyDescent="0.25">
      <c r="C5" s="1"/>
      <c r="D5" s="1"/>
      <c r="E5" s="1"/>
      <c r="F5" s="1"/>
      <c r="G5" s="1"/>
      <c r="H5" s="34"/>
      <c r="I5" s="1"/>
      <c r="J5" s="1"/>
      <c r="K5" s="1"/>
      <c r="L5" s="1" t="s">
        <v>75</v>
      </c>
      <c r="M5" s="9"/>
      <c r="N5" t="s">
        <v>49</v>
      </c>
      <c r="O5" s="9"/>
    </row>
    <row r="6" spans="3:15" x14ac:dyDescent="0.25">
      <c r="C6" s="1">
        <v>16</v>
      </c>
      <c r="D6" s="1"/>
      <c r="E6" s="1"/>
      <c r="F6" s="1"/>
      <c r="G6" s="1"/>
      <c r="H6" s="34"/>
      <c r="I6" s="1"/>
      <c r="J6" s="1"/>
      <c r="K6" s="1"/>
      <c r="L6" s="1" t="s">
        <v>76</v>
      </c>
      <c r="M6" s="9"/>
      <c r="N6" t="s">
        <v>50</v>
      </c>
      <c r="O6" s="9"/>
    </row>
    <row r="7" spans="3:15" x14ac:dyDescent="0.25">
      <c r="C7" s="1">
        <v>19</v>
      </c>
      <c r="D7" s="1"/>
      <c r="E7" s="1"/>
      <c r="F7" s="1"/>
      <c r="G7" s="1"/>
      <c r="H7" s="34"/>
      <c r="I7" s="1"/>
      <c r="J7" s="1"/>
      <c r="K7" s="1"/>
      <c r="L7" s="1" t="s">
        <v>77</v>
      </c>
      <c r="M7" s="9"/>
      <c r="N7" t="s">
        <v>87</v>
      </c>
      <c r="O7" s="9"/>
    </row>
    <row r="8" spans="3:15" x14ac:dyDescent="0.25">
      <c r="C8" s="1"/>
      <c r="D8" s="1"/>
      <c r="E8" s="1"/>
      <c r="F8" s="1"/>
      <c r="G8" s="1"/>
      <c r="H8" s="1"/>
      <c r="I8" s="1"/>
      <c r="J8" s="1"/>
      <c r="K8" s="1"/>
      <c r="L8" s="1" t="s">
        <v>78</v>
      </c>
      <c r="M8" s="9"/>
      <c r="N8" t="s">
        <v>127</v>
      </c>
      <c r="O8" s="9"/>
    </row>
    <row r="9" spans="3:15" x14ac:dyDescent="0.25">
      <c r="C9" s="1"/>
      <c r="D9" s="1"/>
      <c r="E9" s="1"/>
      <c r="F9" s="1"/>
      <c r="G9" s="1"/>
      <c r="H9" s="34"/>
      <c r="I9" s="1"/>
      <c r="J9" s="1"/>
      <c r="K9" s="1"/>
      <c r="L9" s="1" t="s">
        <v>93</v>
      </c>
      <c r="M9" s="9"/>
      <c r="O9" s="9"/>
    </row>
    <row r="10" spans="3:15" x14ac:dyDescent="0.25">
      <c r="C10" s="1"/>
      <c r="D10" s="1"/>
      <c r="E10" s="1"/>
      <c r="F10" s="1"/>
      <c r="G10" s="1"/>
      <c r="H10" s="34"/>
      <c r="I10" s="1"/>
      <c r="J10" s="1"/>
      <c r="K10" s="1"/>
      <c r="L10" s="1" t="s">
        <v>94</v>
      </c>
      <c r="M10" s="9"/>
      <c r="O10" s="9"/>
    </row>
    <row r="11" spans="3:15" x14ac:dyDescent="0.25">
      <c r="C11" s="1"/>
      <c r="D11" s="1"/>
      <c r="E11" s="1"/>
      <c r="F11" s="1"/>
      <c r="G11" s="1"/>
      <c r="H11" s="34"/>
      <c r="I11" s="1"/>
      <c r="J11" s="1"/>
      <c r="K11" s="1"/>
      <c r="L11" s="1" t="s">
        <v>95</v>
      </c>
      <c r="M11" s="9"/>
      <c r="O11" s="9"/>
    </row>
    <row r="12" spans="3:15" x14ac:dyDescent="0.25">
      <c r="C12" s="1"/>
      <c r="D12" s="1"/>
      <c r="E12" s="1"/>
      <c r="F12" s="1"/>
      <c r="G12" s="1"/>
      <c r="H12" s="1"/>
      <c r="I12" s="1"/>
      <c r="J12" s="1"/>
      <c r="K12" s="1"/>
      <c r="L12" s="34" t="s">
        <v>123</v>
      </c>
      <c r="M12" s="9"/>
      <c r="N12" s="9"/>
      <c r="O12" s="9"/>
    </row>
    <row r="13" spans="3:15" x14ac:dyDescent="0.25">
      <c r="C13" s="1"/>
      <c r="D13" s="1"/>
      <c r="E13" s="1"/>
      <c r="F13" s="1"/>
      <c r="G13" s="1"/>
      <c r="H13" s="35"/>
      <c r="I13" s="1"/>
      <c r="J13" s="1"/>
      <c r="K13" s="1"/>
      <c r="L13" s="36" t="s">
        <v>124</v>
      </c>
      <c r="M13" s="9"/>
      <c r="N13" s="9"/>
      <c r="O13" s="9"/>
    </row>
    <row r="14" spans="3:15" x14ac:dyDescent="0.25">
      <c r="C14" s="1"/>
      <c r="D14" s="1"/>
      <c r="E14" s="1"/>
      <c r="F14" s="1"/>
      <c r="G14" s="1"/>
      <c r="H14" s="34"/>
      <c r="I14" s="1"/>
      <c r="J14" s="1"/>
      <c r="K14" s="1"/>
      <c r="L14" s="55" t="s">
        <v>125</v>
      </c>
      <c r="M14" s="9"/>
      <c r="N14" s="9"/>
      <c r="O14" s="9"/>
    </row>
    <row r="15" spans="3:15" x14ac:dyDescent="0.25">
      <c r="C15" s="1"/>
      <c r="D15" s="1"/>
      <c r="E15" s="1"/>
      <c r="F15" s="1"/>
      <c r="G15" s="1"/>
      <c r="H15" s="34"/>
      <c r="I15" s="1"/>
      <c r="J15" s="1"/>
      <c r="K15" s="1"/>
      <c r="L15" s="55" t="s">
        <v>126</v>
      </c>
      <c r="M15" s="9"/>
      <c r="N15" s="9"/>
      <c r="O15" s="9"/>
    </row>
    <row r="16" spans="3:15" x14ac:dyDescent="0.25">
      <c r="C16" s="1"/>
      <c r="D16" s="1"/>
      <c r="E16" s="1"/>
      <c r="F16" s="1"/>
      <c r="G16" s="1"/>
      <c r="H16" s="1"/>
      <c r="I16" s="1"/>
      <c r="J16" s="1"/>
      <c r="K16" s="1"/>
      <c r="L16" s="55"/>
      <c r="M16" s="9"/>
      <c r="N16" s="9"/>
      <c r="O16" s="9"/>
    </row>
    <row r="17" spans="3:15" x14ac:dyDescent="0.25">
      <c r="C17" s="1"/>
      <c r="D17" s="1"/>
      <c r="E17" s="1"/>
      <c r="F17" s="1"/>
      <c r="G17" s="1"/>
      <c r="H17" s="1"/>
      <c r="I17" s="1"/>
      <c r="J17" s="1"/>
      <c r="K17" s="1"/>
      <c r="L17" s="34" t="s">
        <v>96</v>
      </c>
      <c r="M17" s="9"/>
      <c r="N17" s="9"/>
      <c r="O17" s="9"/>
    </row>
    <row r="18" spans="3:15" x14ac:dyDescent="0.25">
      <c r="C18" s="1"/>
      <c r="D18" s="1"/>
      <c r="E18" s="1"/>
      <c r="F18" s="1"/>
      <c r="G18" s="1"/>
      <c r="H18" s="1"/>
      <c r="I18" s="1"/>
      <c r="J18" t="s">
        <v>86</v>
      </c>
      <c r="K18" s="1"/>
      <c r="L18" s="36" t="s">
        <v>97</v>
      </c>
      <c r="M18" s="9"/>
      <c r="N18" s="9"/>
      <c r="O18" s="9"/>
    </row>
    <row r="19" spans="3:15" x14ac:dyDescent="0.25">
      <c r="C19" s="1"/>
      <c r="D19" s="1"/>
      <c r="E19" s="1"/>
      <c r="F19" s="1"/>
      <c r="G19" s="1"/>
      <c r="H19" s="1"/>
      <c r="I19" s="1"/>
      <c r="J19" s="1"/>
      <c r="K19" s="1"/>
      <c r="L19" s="34" t="s">
        <v>98</v>
      </c>
      <c r="M19" s="9"/>
      <c r="N19" s="9"/>
      <c r="O19" s="9"/>
    </row>
    <row r="20" spans="3:15" x14ac:dyDescent="0.25">
      <c r="C20" s="1"/>
      <c r="D20" s="1"/>
      <c r="E20" s="1"/>
      <c r="F20" s="1"/>
      <c r="G20" s="1"/>
      <c r="H20" s="1"/>
      <c r="I20" s="1"/>
      <c r="J20" s="1" t="s">
        <v>21</v>
      </c>
      <c r="K20" s="37"/>
      <c r="L20" s="36" t="s">
        <v>99</v>
      </c>
      <c r="M20" s="33"/>
      <c r="N20" s="9"/>
      <c r="O20" s="9"/>
    </row>
    <row r="21" spans="3:15" x14ac:dyDescent="0.25">
      <c r="C21" s="1"/>
      <c r="D21" s="1"/>
      <c r="E21" s="1"/>
      <c r="F21" s="1"/>
      <c r="G21" s="1"/>
      <c r="H21" s="1"/>
      <c r="I21" s="1"/>
      <c r="J21" s="1" t="s">
        <v>51</v>
      </c>
      <c r="K21" s="37"/>
      <c r="L21" s="34" t="s">
        <v>100</v>
      </c>
      <c r="M21" s="33"/>
      <c r="N21" s="9"/>
      <c r="O21" s="9"/>
    </row>
    <row r="22" spans="3:15" x14ac:dyDescent="0.25">
      <c r="C22" s="1"/>
      <c r="D22" s="1"/>
      <c r="E22" s="1"/>
      <c r="F22" s="1"/>
      <c r="G22" s="1"/>
      <c r="H22" s="1"/>
      <c r="I22" s="1"/>
      <c r="J22" s="1" t="s">
        <v>111</v>
      </c>
      <c r="K22" s="37"/>
      <c r="L22" s="55"/>
      <c r="M22" s="33"/>
      <c r="N22" s="9"/>
      <c r="O22" s="9"/>
    </row>
    <row r="23" spans="3:15" x14ac:dyDescent="0.25">
      <c r="C23" s="1"/>
      <c r="D23" s="1"/>
      <c r="E23" s="1"/>
      <c r="F23" s="1"/>
      <c r="G23" s="1"/>
      <c r="H23" s="1"/>
      <c r="I23" s="1"/>
      <c r="J23" s="1"/>
      <c r="K23" s="37"/>
      <c r="L23" s="1" t="s">
        <v>69</v>
      </c>
      <c r="M23" s="33"/>
      <c r="N23" s="9"/>
      <c r="O23" s="9"/>
    </row>
    <row r="24" spans="3:15" x14ac:dyDescent="0.25">
      <c r="C24" s="1"/>
      <c r="D24" s="1"/>
      <c r="E24" s="1"/>
      <c r="F24" t="s">
        <v>81</v>
      </c>
      <c r="G24" s="1"/>
      <c r="H24" s="1"/>
      <c r="I24" s="1"/>
      <c r="J24" s="37" t="s">
        <v>135</v>
      </c>
      <c r="K24" s="37"/>
      <c r="L24" s="1" t="s">
        <v>70</v>
      </c>
      <c r="M24" s="33"/>
      <c r="N24" s="9"/>
      <c r="O24" s="9"/>
    </row>
    <row r="25" spans="3:15" x14ac:dyDescent="0.25">
      <c r="C25" s="1"/>
      <c r="D25" s="1"/>
      <c r="E25" s="1"/>
      <c r="F25" s="32"/>
      <c r="G25" s="1"/>
      <c r="H25" s="1"/>
      <c r="I25" s="1"/>
      <c r="J25" s="37" t="s">
        <v>136</v>
      </c>
      <c r="K25" s="37"/>
      <c r="L25" s="1" t="s">
        <v>71</v>
      </c>
      <c r="M25" s="33"/>
      <c r="N25" s="33"/>
      <c r="O25" s="33"/>
    </row>
    <row r="26" spans="3:15" x14ac:dyDescent="0.25">
      <c r="C26" s="1"/>
      <c r="D26" s="1"/>
      <c r="E26" s="1"/>
      <c r="F26" s="32" t="s">
        <v>91</v>
      </c>
      <c r="G26" s="1"/>
      <c r="H26" s="1"/>
      <c r="I26" s="1"/>
      <c r="J26" s="37" t="s">
        <v>137</v>
      </c>
      <c r="K26" s="37"/>
      <c r="L26" s="1" t="s">
        <v>72</v>
      </c>
      <c r="M26" s="33"/>
      <c r="N26" s="33"/>
      <c r="O26" s="33"/>
    </row>
    <row r="27" spans="3:15" x14ac:dyDescent="0.25">
      <c r="C27" s="1"/>
      <c r="D27" s="1"/>
      <c r="E27" s="1"/>
      <c r="F27" s="32" t="s">
        <v>92</v>
      </c>
      <c r="G27" s="1"/>
      <c r="H27" s="1"/>
      <c r="I27" s="1"/>
      <c r="J27" s="37"/>
      <c r="K27" s="37"/>
      <c r="L27" s="1" t="s">
        <v>73</v>
      </c>
      <c r="M27" s="33"/>
      <c r="N27" s="33"/>
      <c r="O27" s="33"/>
    </row>
    <row r="28" spans="3:15" x14ac:dyDescent="0.25">
      <c r="C28" s="1"/>
      <c r="D28" s="1"/>
      <c r="E28" s="1"/>
      <c r="F28" s="32" t="s">
        <v>109</v>
      </c>
      <c r="G28" s="1"/>
      <c r="H28" s="1"/>
      <c r="I28" s="1"/>
      <c r="J28" s="37" t="s">
        <v>134</v>
      </c>
      <c r="K28" s="37"/>
      <c r="L28" s="1" t="s">
        <v>74</v>
      </c>
      <c r="M28" s="33"/>
      <c r="N28" s="33"/>
      <c r="O28" s="33"/>
    </row>
    <row r="29" spans="3:15" x14ac:dyDescent="0.25">
      <c r="C29" s="1"/>
      <c r="D29" s="1"/>
      <c r="E29" s="1"/>
      <c r="F29" s="32" t="s">
        <v>110</v>
      </c>
      <c r="G29" s="1"/>
      <c r="H29" s="1"/>
      <c r="I29" s="1"/>
      <c r="J29" s="37" t="s">
        <v>138</v>
      </c>
      <c r="K29" s="37"/>
      <c r="L29" s="1" t="s">
        <v>101</v>
      </c>
      <c r="M29" s="33"/>
      <c r="N29" s="33"/>
      <c r="O29" s="33"/>
    </row>
    <row r="30" spans="3:15" x14ac:dyDescent="0.25">
      <c r="F30" s="32"/>
      <c r="J30" s="37"/>
      <c r="K30" s="32"/>
      <c r="L30" s="1" t="s">
        <v>102</v>
      </c>
      <c r="M30" s="33"/>
      <c r="N30" s="33"/>
      <c r="O30" s="33"/>
    </row>
    <row r="31" spans="3:15" x14ac:dyDescent="0.25">
      <c r="F31" s="32" t="s">
        <v>131</v>
      </c>
      <c r="J31" s="1" t="s">
        <v>112</v>
      </c>
      <c r="K31" s="32"/>
      <c r="L31" s="1" t="s">
        <v>103</v>
      </c>
      <c r="M31" s="33"/>
      <c r="N31" s="33"/>
      <c r="O31" s="33"/>
    </row>
    <row r="32" spans="3:15" x14ac:dyDescent="0.25">
      <c r="F32" s="32" t="s">
        <v>132</v>
      </c>
      <c r="J32" s="37" t="s">
        <v>114</v>
      </c>
      <c r="K32" s="32"/>
      <c r="L32" s="1" t="s">
        <v>104</v>
      </c>
      <c r="M32" s="33"/>
      <c r="N32" s="33"/>
      <c r="O32" s="33"/>
    </row>
    <row r="33" spans="6:15" x14ac:dyDescent="0.25">
      <c r="F33" s="32" t="s">
        <v>133</v>
      </c>
      <c r="J33" s="37" t="s">
        <v>113</v>
      </c>
      <c r="K33" s="32"/>
      <c r="L33" s="1" t="s">
        <v>105</v>
      </c>
      <c r="M33" s="33"/>
      <c r="N33" s="33"/>
      <c r="O33" s="33"/>
    </row>
    <row r="34" spans="6:15" x14ac:dyDescent="0.25">
      <c r="F34" s="32"/>
      <c r="J34" s="37"/>
      <c r="K34" s="32"/>
      <c r="L34" s="1" t="s">
        <v>106</v>
      </c>
      <c r="M34" s="33"/>
      <c r="N34" s="33"/>
      <c r="O34" s="33"/>
    </row>
    <row r="35" spans="6:15" x14ac:dyDescent="0.25">
      <c r="F35" s="32"/>
      <c r="J35" s="37" t="s">
        <v>115</v>
      </c>
      <c r="K35" s="32"/>
      <c r="L35" s="1" t="s">
        <v>107</v>
      </c>
      <c r="M35" s="33"/>
      <c r="N35" s="33"/>
      <c r="O35" s="33"/>
    </row>
    <row r="36" spans="6:15" x14ac:dyDescent="0.25">
      <c r="F36" s="32"/>
      <c r="J36" s="37" t="s">
        <v>116</v>
      </c>
      <c r="K36" s="32"/>
      <c r="L36" s="36" t="s">
        <v>118</v>
      </c>
      <c r="M36" s="33"/>
      <c r="N36" s="33"/>
      <c r="O36" s="33"/>
    </row>
    <row r="37" spans="6:15" x14ac:dyDescent="0.25">
      <c r="F37" s="32"/>
      <c r="J37" s="37" t="s">
        <v>117</v>
      </c>
      <c r="K37" s="32"/>
      <c r="L37" s="36" t="s">
        <v>119</v>
      </c>
      <c r="M37" s="33"/>
      <c r="N37" s="33"/>
      <c r="O37" s="33"/>
    </row>
    <row r="38" spans="6:15" x14ac:dyDescent="0.25">
      <c r="F38" s="32"/>
      <c r="J38" s="37"/>
      <c r="K38" s="32"/>
      <c r="L38" s="57" t="s">
        <v>120</v>
      </c>
      <c r="M38" s="33"/>
      <c r="N38" s="33"/>
      <c r="O38" s="33"/>
    </row>
    <row r="39" spans="6:15" x14ac:dyDescent="0.25">
      <c r="F39" s="32"/>
      <c r="J39" s="37" t="s">
        <v>128</v>
      </c>
      <c r="K39" s="32"/>
      <c r="L39" s="55" t="s">
        <v>121</v>
      </c>
      <c r="M39" s="33"/>
      <c r="N39" s="33"/>
      <c r="O39" s="33"/>
    </row>
    <row r="40" spans="6:15" x14ac:dyDescent="0.25">
      <c r="F40" s="32"/>
      <c r="J40" s="37" t="s">
        <v>129</v>
      </c>
      <c r="K40" s="32"/>
      <c r="L40" s="55" t="s">
        <v>122</v>
      </c>
      <c r="M40" s="33"/>
      <c r="N40" s="33"/>
      <c r="O40" s="33"/>
    </row>
    <row r="41" spans="6:15" x14ac:dyDescent="0.25">
      <c r="J41" s="37"/>
      <c r="K41" s="32"/>
      <c r="L41" s="55"/>
      <c r="M41" s="33"/>
      <c r="N41" s="33"/>
      <c r="O41" s="33"/>
    </row>
    <row r="42" spans="6:15" x14ac:dyDescent="0.25">
      <c r="J42" s="37"/>
      <c r="K42" s="32"/>
      <c r="L42" s="55"/>
      <c r="M42" s="33"/>
      <c r="N42" s="33"/>
      <c r="O42" s="33"/>
    </row>
    <row r="43" spans="6:15" x14ac:dyDescent="0.25">
      <c r="J43" s="1"/>
      <c r="L43" s="56"/>
      <c r="M43" s="9"/>
      <c r="N43" s="9"/>
      <c r="O43" s="9"/>
    </row>
    <row r="44" spans="6:15" x14ac:dyDescent="0.25">
      <c r="L44" s="56"/>
      <c r="M44" s="3"/>
      <c r="N44" s="3"/>
      <c r="O44" s="3"/>
    </row>
    <row r="45" spans="6:15" x14ac:dyDescent="0.25">
      <c r="L45" s="56"/>
      <c r="M45" s="9"/>
      <c r="N45" s="9"/>
      <c r="O45" s="9"/>
    </row>
    <row r="46" spans="6:15" x14ac:dyDescent="0.25">
      <c r="L46" s="56"/>
      <c r="M46" s="9"/>
      <c r="N46" s="9"/>
      <c r="O46" s="9"/>
    </row>
    <row r="47" spans="6:15" x14ac:dyDescent="0.25">
      <c r="L47" s="56"/>
      <c r="M47" s="9"/>
      <c r="N47" s="9"/>
      <c r="O47" s="9"/>
    </row>
    <row r="48" spans="6:15" x14ac:dyDescent="0.25">
      <c r="L48" s="56"/>
      <c r="M48" s="9"/>
      <c r="N48" s="9"/>
      <c r="O48" s="9"/>
    </row>
    <row r="49" spans="12:15" x14ac:dyDescent="0.25">
      <c r="L49" s="56"/>
      <c r="M49" s="9"/>
      <c r="N49" s="9"/>
      <c r="O49" s="9"/>
    </row>
    <row r="50" spans="12:15" x14ac:dyDescent="0.25">
      <c r="L50" s="56"/>
      <c r="M50" s="9"/>
      <c r="N50" s="9"/>
      <c r="O50" s="9"/>
    </row>
    <row r="51" spans="12:15" x14ac:dyDescent="0.25">
      <c r="L51" s="56"/>
      <c r="M51" s="9"/>
      <c r="N51" s="9"/>
      <c r="O51" s="9"/>
    </row>
    <row r="52" spans="12:15" x14ac:dyDescent="0.25">
      <c r="L52" s="56"/>
    </row>
    <row r="53" spans="12:15" x14ac:dyDescent="0.25">
      <c r="L53" s="56"/>
    </row>
    <row r="54" spans="12:15" x14ac:dyDescent="0.25">
      <c r="L54" s="56"/>
    </row>
    <row r="55" spans="12:15" x14ac:dyDescent="0.25">
      <c r="L55" s="56"/>
    </row>
    <row r="56" spans="12:15" x14ac:dyDescent="0.25">
      <c r="L56" s="56"/>
    </row>
    <row r="57" spans="12:15" x14ac:dyDescent="0.25">
      <c r="L57" s="56"/>
    </row>
    <row r="58" spans="12:15" x14ac:dyDescent="0.25">
      <c r="L58" s="56"/>
    </row>
    <row r="59" spans="12:15" x14ac:dyDescent="0.25">
      <c r="L59" s="56"/>
    </row>
    <row r="60" spans="12:15" x14ac:dyDescent="0.25">
      <c r="L60" s="56"/>
    </row>
    <row r="61" spans="12:15" x14ac:dyDescent="0.25">
      <c r="L61" s="56"/>
    </row>
    <row r="62" spans="12:15" x14ac:dyDescent="0.25">
      <c r="L62" s="56"/>
    </row>
    <row r="63" spans="12:15" x14ac:dyDescent="0.25">
      <c r="L63" s="56"/>
    </row>
  </sheetData>
  <pageMargins left="0.7" right="0.7" top="0.75" bottom="0.75" header="0.3" footer="0.3"/>
  <pageSetup paperSize="9" orientation="portrait" verticalDpi="0" r:id="rId1"/>
  <tableParts count="8"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4"/>
  <sheetViews>
    <sheetView workbookViewId="0">
      <selection activeCell="H31" sqref="H31"/>
    </sheetView>
  </sheetViews>
  <sheetFormatPr defaultRowHeight="15" x14ac:dyDescent="0.25"/>
  <sheetData>
    <row r="3" ht="7.5" customHeight="1" x14ac:dyDescent="0.25"/>
    <row r="4" ht="32.25" customHeight="1" x14ac:dyDescent="0.25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43"/>
  <sheetViews>
    <sheetView topLeftCell="A3" workbookViewId="0">
      <selection activeCell="A4" sqref="A4:A43"/>
    </sheetView>
  </sheetViews>
  <sheetFormatPr defaultRowHeight="15" x14ac:dyDescent="0.25"/>
  <sheetData>
    <row r="4" spans="1:5" x14ac:dyDescent="0.25">
      <c r="A4" s="4" t="s">
        <v>1</v>
      </c>
      <c r="E4">
        <v>1</v>
      </c>
    </row>
    <row r="5" spans="1:5" x14ac:dyDescent="0.25">
      <c r="A5" s="4" t="s">
        <v>8</v>
      </c>
      <c r="E5">
        <v>2</v>
      </c>
    </row>
    <row r="6" spans="1:5" x14ac:dyDescent="0.25">
      <c r="A6" s="4" t="s">
        <v>9</v>
      </c>
      <c r="E6">
        <v>3</v>
      </c>
    </row>
    <row r="7" spans="1:5" x14ac:dyDescent="0.25">
      <c r="A7" s="4" t="s">
        <v>5</v>
      </c>
      <c r="E7">
        <v>4</v>
      </c>
    </row>
    <row r="8" spans="1:5" x14ac:dyDescent="0.25">
      <c r="A8" s="4" t="s">
        <v>10</v>
      </c>
      <c r="E8">
        <v>5</v>
      </c>
    </row>
    <row r="9" spans="1:5" x14ac:dyDescent="0.25">
      <c r="A9" s="4" t="s">
        <v>11</v>
      </c>
      <c r="E9">
        <v>6</v>
      </c>
    </row>
    <row r="10" spans="1:5" x14ac:dyDescent="0.25">
      <c r="A10" s="4" t="s">
        <v>12</v>
      </c>
      <c r="E10">
        <v>7</v>
      </c>
    </row>
    <row r="11" spans="1:5" x14ac:dyDescent="0.25">
      <c r="A11" s="4" t="s">
        <v>13</v>
      </c>
      <c r="E11">
        <v>8</v>
      </c>
    </row>
    <row r="12" spans="1:5" x14ac:dyDescent="0.25">
      <c r="A12" s="4" t="s">
        <v>14</v>
      </c>
      <c r="E12">
        <v>9</v>
      </c>
    </row>
    <row r="13" spans="1:5" x14ac:dyDescent="0.25">
      <c r="A13" s="4" t="s">
        <v>15</v>
      </c>
      <c r="E13">
        <v>10</v>
      </c>
    </row>
    <row r="14" spans="1:5" x14ac:dyDescent="0.25">
      <c r="A14" s="4" t="s">
        <v>16</v>
      </c>
      <c r="E14">
        <v>11</v>
      </c>
    </row>
    <row r="15" spans="1:5" x14ac:dyDescent="0.25">
      <c r="A15" s="4" t="s">
        <v>17</v>
      </c>
      <c r="E15">
        <v>12</v>
      </c>
    </row>
    <row r="16" spans="1:5" x14ac:dyDescent="0.25">
      <c r="A16" s="4" t="s">
        <v>18</v>
      </c>
      <c r="E16">
        <v>13</v>
      </c>
    </row>
    <row r="17" spans="1:5" x14ac:dyDescent="0.25">
      <c r="A17" s="4" t="s">
        <v>19</v>
      </c>
      <c r="E17">
        <v>14</v>
      </c>
    </row>
    <row r="18" spans="1:5" x14ac:dyDescent="0.25">
      <c r="A18" s="4" t="s">
        <v>20</v>
      </c>
      <c r="E18">
        <v>15</v>
      </c>
    </row>
    <row r="19" spans="1:5" x14ac:dyDescent="0.25">
      <c r="A19" s="4" t="s">
        <v>21</v>
      </c>
      <c r="E19">
        <v>16</v>
      </c>
    </row>
    <row r="20" spans="1:5" x14ac:dyDescent="0.25">
      <c r="A20" s="4" t="s">
        <v>22</v>
      </c>
      <c r="E20">
        <v>17</v>
      </c>
    </row>
    <row r="21" spans="1:5" x14ac:dyDescent="0.25">
      <c r="A21" s="4" t="s">
        <v>23</v>
      </c>
      <c r="E21">
        <v>18</v>
      </c>
    </row>
    <row r="22" spans="1:5" x14ac:dyDescent="0.25">
      <c r="A22" s="4" t="s">
        <v>24</v>
      </c>
      <c r="E22">
        <v>19</v>
      </c>
    </row>
    <row r="23" spans="1:5" x14ac:dyDescent="0.25">
      <c r="A23" s="4" t="s">
        <v>25</v>
      </c>
      <c r="E23">
        <v>20</v>
      </c>
    </row>
    <row r="24" spans="1:5" x14ac:dyDescent="0.25">
      <c r="A24" s="4" t="s">
        <v>26</v>
      </c>
      <c r="E24">
        <v>21</v>
      </c>
    </row>
    <row r="25" spans="1:5" x14ac:dyDescent="0.25">
      <c r="A25" s="4" t="s">
        <v>27</v>
      </c>
      <c r="E25">
        <v>22</v>
      </c>
    </row>
    <row r="26" spans="1:5" x14ac:dyDescent="0.25">
      <c r="A26" s="4" t="s">
        <v>28</v>
      </c>
      <c r="E26">
        <v>23</v>
      </c>
    </row>
    <row r="27" spans="1:5" x14ac:dyDescent="0.25">
      <c r="A27" s="3" t="s">
        <v>29</v>
      </c>
      <c r="B27" s="3"/>
      <c r="E27">
        <v>24</v>
      </c>
    </row>
    <row r="28" spans="1:5" x14ac:dyDescent="0.25">
      <c r="A28" s="3" t="s">
        <v>30</v>
      </c>
      <c r="B28" s="3"/>
      <c r="E28">
        <v>25</v>
      </c>
    </row>
    <row r="29" spans="1:5" x14ac:dyDescent="0.25">
      <c r="A29" s="3" t="s">
        <v>31</v>
      </c>
      <c r="B29" s="3"/>
      <c r="E29">
        <v>26</v>
      </c>
    </row>
    <row r="30" spans="1:5" x14ac:dyDescent="0.25">
      <c r="A30" s="3" t="s">
        <v>32</v>
      </c>
      <c r="B30" s="3"/>
      <c r="E30">
        <v>27</v>
      </c>
    </row>
    <row r="31" spans="1:5" x14ac:dyDescent="0.25">
      <c r="A31" s="3" t="s">
        <v>33</v>
      </c>
      <c r="B31" s="3"/>
      <c r="E31">
        <v>28</v>
      </c>
    </row>
    <row r="32" spans="1:5" x14ac:dyDescent="0.25">
      <c r="A32" s="3" t="s">
        <v>34</v>
      </c>
      <c r="E32">
        <v>29</v>
      </c>
    </row>
    <row r="33" spans="1:5" x14ac:dyDescent="0.25">
      <c r="A33" s="3" t="s">
        <v>35</v>
      </c>
      <c r="E33">
        <v>30</v>
      </c>
    </row>
    <row r="34" spans="1:5" x14ac:dyDescent="0.25">
      <c r="A34" s="3" t="s">
        <v>36</v>
      </c>
      <c r="E34">
        <v>31</v>
      </c>
    </row>
    <row r="35" spans="1:5" x14ac:dyDescent="0.25">
      <c r="A35" s="5" t="s">
        <v>37</v>
      </c>
      <c r="E35">
        <v>32</v>
      </c>
    </row>
    <row r="36" spans="1:5" x14ac:dyDescent="0.25">
      <c r="A36" s="5" t="s">
        <v>38</v>
      </c>
      <c r="E36">
        <v>33</v>
      </c>
    </row>
    <row r="37" spans="1:5" x14ac:dyDescent="0.25">
      <c r="A37" s="5" t="s">
        <v>39</v>
      </c>
      <c r="E37">
        <v>34</v>
      </c>
    </row>
    <row r="38" spans="1:5" x14ac:dyDescent="0.25">
      <c r="A38" s="5" t="s">
        <v>40</v>
      </c>
      <c r="E38">
        <v>35</v>
      </c>
    </row>
    <row r="39" spans="1:5" x14ac:dyDescent="0.25">
      <c r="A39" s="5" t="s">
        <v>41</v>
      </c>
      <c r="E39">
        <v>36</v>
      </c>
    </row>
    <row r="40" spans="1:5" x14ac:dyDescent="0.25">
      <c r="A40" s="5" t="s">
        <v>2</v>
      </c>
      <c r="E40">
        <v>37</v>
      </c>
    </row>
    <row r="41" spans="1:5" x14ac:dyDescent="0.25">
      <c r="A41" s="5" t="s">
        <v>42</v>
      </c>
      <c r="E41">
        <v>38</v>
      </c>
    </row>
    <row r="42" spans="1:5" x14ac:dyDescent="0.25">
      <c r="A42" s="5" t="s">
        <v>3</v>
      </c>
      <c r="E42">
        <v>39</v>
      </c>
    </row>
    <row r="43" spans="1:5" x14ac:dyDescent="0.25">
      <c r="A43" s="5" t="s">
        <v>4</v>
      </c>
      <c r="E43">
        <v>40</v>
      </c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26" sqref="K2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Декоративные элементы</vt:lpstr>
      <vt:lpstr>Лист2</vt:lpstr>
      <vt:lpstr>Лист1</vt:lpstr>
      <vt:lpstr>Лист3</vt:lpstr>
      <vt:lpstr>Лист4</vt:lpstr>
      <vt:lpstr>Лист5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2018-10-03T05:12:06Z</dcterms:modified>
</cp:coreProperties>
</file>