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B584F6AB-2D31-461C-B3C5-9E5695C517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2" sheetId="2" state="hidden" r:id="rId2"/>
    <sheet name="Лист3" sheetId="5" state="hidden" r:id="rId3"/>
    <sheet name="Лист4" sheetId="6" state="hidden" r:id="rId4"/>
    <sheet name="Лист5" sheetId="7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M17" i="1" l="1"/>
  <c r="O17" i="1" s="1"/>
  <c r="M18" i="1"/>
  <c r="O18" i="1" s="1"/>
  <c r="M21" i="1"/>
  <c r="O21" i="1" s="1"/>
  <c r="M22" i="1"/>
  <c r="O22" i="1" s="1"/>
  <c r="M19" i="1" l="1"/>
  <c r="O19" i="1" s="1"/>
  <c r="M20" i="1"/>
  <c r="O20" i="1" s="1"/>
  <c r="M26" i="1"/>
  <c r="O26" i="1" s="1"/>
  <c r="M25" i="1"/>
  <c r="O25" i="1" s="1"/>
  <c r="M24" i="1"/>
  <c r="O24" i="1" s="1"/>
  <c r="M23" i="1"/>
  <c r="O23" i="1" s="1"/>
  <c r="M16" i="1"/>
  <c r="O16" i="1" s="1"/>
  <c r="M15" i="1"/>
  <c r="O15" i="1" s="1"/>
  <c r="M14" i="1"/>
  <c r="O14" i="1" l="1"/>
  <c r="O27" i="1" s="1"/>
  <c r="O29" i="1" s="1"/>
  <c r="M27" i="1"/>
</calcChain>
</file>

<file path=xl/sharedStrings.xml><?xml version="1.0" encoding="utf-8"?>
<sst xmlns="http://schemas.openxmlformats.org/spreadsheetml/2006/main" count="360" uniqueCount="350">
  <si>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</si>
  <si>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</si>
  <si>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</si>
  <si>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</si>
  <si>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</si>
  <si>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</si>
  <si>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</si>
  <si>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</si>
  <si>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</si>
  <si>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</si>
  <si>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</si>
  <si>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</si>
  <si>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</si>
  <si>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</si>
  <si>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</si>
  <si>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</si>
  <si>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</si>
  <si>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</si>
  <si>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</si>
  <si>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</si>
  <si>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</si>
  <si>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</si>
  <si>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</si>
  <si>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</si>
  <si>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</si>
  <si>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</si>
  <si>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</si>
  <si>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</si>
  <si>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</si>
  <si>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</si>
  <si>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</si>
  <si>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</si>
  <si>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</si>
  <si>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</si>
  <si>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</si>
  <si>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</si>
  <si>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</si>
  <si>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</si>
  <si>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</si>
  <si>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</si>
  <si>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</si>
  <si>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</si>
  <si>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</si>
  <si>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</si>
  <si>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</si>
  <si>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</si>
  <si>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от</t>
  </si>
  <si>
    <t>ОбрТорца</t>
  </si>
  <si>
    <t>фр-1</t>
  </si>
  <si>
    <t>фр-2</t>
  </si>
  <si>
    <t>б/фр</t>
  </si>
  <si>
    <t>Пилястра</t>
  </si>
  <si>
    <t>Фабрика</t>
  </si>
  <si>
    <t>Мебельных</t>
  </si>
  <si>
    <t>Фасадов</t>
  </si>
  <si>
    <t>Размеры</t>
  </si>
  <si>
    <t>Цвет пленки ПВХ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</si>
  <si>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</si>
  <si>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</si>
  <si>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</si>
  <si>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</si>
  <si>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</si>
  <si>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</si>
  <si>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</si>
  <si>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</si>
  <si>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</si>
  <si>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</si>
  <si>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</si>
  <si>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</si>
  <si>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</si>
  <si>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</si>
  <si>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</si>
  <si>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</si>
  <si>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</si>
  <si>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</si>
  <si>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</si>
  <si>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</si>
  <si>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</si>
  <si>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Патина</t>
  </si>
  <si>
    <t>Форма оплаты:</t>
  </si>
  <si>
    <t>ЗАЯВКА НА ДЕКОРАТИВНЫЕ ЭЛЕМЕНТЫ (в пленке ПВХ)</t>
  </si>
  <si>
    <t>Расчет:</t>
  </si>
  <si>
    <t>Предоплата:</t>
  </si>
  <si>
    <t>Дата:</t>
  </si>
  <si>
    <t>Наим1</t>
  </si>
  <si>
    <t>фр-3</t>
  </si>
  <si>
    <t>А-4</t>
  </si>
  <si>
    <t>А-5</t>
  </si>
  <si>
    <t>А-6</t>
  </si>
  <si>
    <t>П-6</t>
  </si>
  <si>
    <t>П-7</t>
  </si>
  <si>
    <t>П-8</t>
  </si>
  <si>
    <t>П-9</t>
  </si>
  <si>
    <t>П-10</t>
  </si>
  <si>
    <t>П-11</t>
  </si>
  <si>
    <t>П-12</t>
  </si>
  <si>
    <t>А-7</t>
  </si>
  <si>
    <t>А-8</t>
  </si>
  <si>
    <t>А-9</t>
  </si>
  <si>
    <t>А-10</t>
  </si>
  <si>
    <t>Г-2</t>
  </si>
  <si>
    <t>Г-1</t>
  </si>
  <si>
    <t>Г-3</t>
  </si>
  <si>
    <t>Г-4</t>
  </si>
  <si>
    <t>Г-5</t>
  </si>
  <si>
    <t>П-13</t>
  </si>
  <si>
    <t>П-14</t>
  </si>
  <si>
    <t>П-15</t>
  </si>
  <si>
    <t>П-16</t>
  </si>
  <si>
    <t>П-17</t>
  </si>
  <si>
    <t>Карниз верхний 2800х44 мм</t>
  </si>
  <si>
    <t>Карниз верхний выгнутый R300</t>
  </si>
  <si>
    <t>Карниз верхний вогнутый R300</t>
  </si>
  <si>
    <t>Световая планка выгнутая R300</t>
  </si>
  <si>
    <t>Световая планка вогнутая R300</t>
  </si>
  <si>
    <t>Выс</t>
  </si>
  <si>
    <t>Шир</t>
  </si>
  <si>
    <t>Обр. торца</t>
  </si>
  <si>
    <t>Контактное лицо:</t>
  </si>
  <si>
    <t>з</t>
  </si>
  <si>
    <t>с</t>
  </si>
  <si>
    <t>о</t>
  </si>
  <si>
    <t>з/у</t>
  </si>
  <si>
    <t>с/у</t>
  </si>
  <si>
    <t>о/у</t>
  </si>
  <si>
    <t>Фрез-ка (тип)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</si>
  <si>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</si>
  <si>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</si>
  <si>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</si>
  <si>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</si>
  <si>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</si>
  <si>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</si>
  <si>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Матовые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</si>
  <si>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</si>
  <si>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</si>
  <si>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</si>
  <si>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</si>
  <si>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</si>
  <si>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</si>
  <si>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</si>
  <si>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</si>
  <si>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</si>
  <si>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</si>
  <si>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</si>
  <si>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</si>
  <si>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</si>
  <si>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</si>
  <si>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Кристаллы бирюзовый 97121-71</t>
  </si>
  <si>
    <t>Кристаллы крем 7412-15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</si>
  <si>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</si>
  <si>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</si>
  <si>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</si>
  <si>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</si>
  <si>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</si>
  <si>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</si>
  <si>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</si>
  <si>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</si>
  <si>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</si>
  <si>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</si>
  <si>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</si>
  <si>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</si>
  <si>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</si>
  <si>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</si>
  <si>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</si>
  <si>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</si>
  <si>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</si>
  <si>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</si>
  <si>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</si>
  <si>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</si>
  <si>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</si>
  <si>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</si>
  <si>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</si>
  <si>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</si>
  <si>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</si>
  <si>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FMP 4210-1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</si>
  <si>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</si>
  <si>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</si>
  <si>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</si>
  <si>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</si>
  <si>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</si>
  <si>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</si>
  <si>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Глянец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</si>
  <si>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</si>
  <si>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</si>
  <si>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</si>
  <si>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</si>
  <si>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</si>
  <si>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</si>
  <si>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</si>
  <si>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</si>
  <si>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Паутинка белая 2004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</si>
  <si>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</si>
  <si>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</si>
  <si>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</si>
  <si>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</si>
  <si>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</si>
  <si>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</si>
  <si>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</si>
  <si>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</si>
  <si>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</si>
  <si>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Брусничный металлик В40</t>
  </si>
  <si>
    <t>Кремовый металлик 9519</t>
  </si>
  <si>
    <t>Морская волна В 31</t>
  </si>
  <si>
    <t>Перламутр коралловый 207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</si>
  <si>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</si>
  <si>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</si>
  <si>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</si>
  <si>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</si>
  <si>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Решетка 4 мм-Тип 1</t>
  </si>
  <si>
    <t>фр-5</t>
  </si>
  <si>
    <t>П-18</t>
  </si>
  <si>
    <t>П-19</t>
  </si>
  <si>
    <t>П-20</t>
  </si>
  <si>
    <t>П-21</t>
  </si>
  <si>
    <t>П-22</t>
  </si>
  <si>
    <t>П-23</t>
  </si>
  <si>
    <t>Накладка для П22,П23</t>
  </si>
  <si>
    <t>Накладка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</si>
  <si>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</si>
  <si>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</si>
  <si>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</si>
  <si>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</si>
  <si>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</si>
  <si>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</si>
  <si>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</si>
  <si>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</si>
  <si>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</si>
  <si>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</si>
  <si>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</si>
  <si>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 xml:space="preserve">Асфальт S 0030 </t>
  </si>
  <si>
    <t xml:space="preserve">Асфальт арт 625712-24 </t>
  </si>
  <si>
    <t xml:space="preserve">Антрацит элит 625712-308 </t>
  </si>
  <si>
    <t xml:space="preserve">Белый элит 625719-308 </t>
  </si>
  <si>
    <t xml:space="preserve">Белый арт 625719-24 </t>
  </si>
  <si>
    <t xml:space="preserve">Белая гладкая 4101 </t>
  </si>
  <si>
    <t xml:space="preserve">Белая мягкая шагрень 00117 </t>
  </si>
  <si>
    <t xml:space="preserve">Белая скала LS 00 941-2 </t>
  </si>
  <si>
    <t>Белоснежный структурный 1014</t>
  </si>
  <si>
    <t xml:space="preserve">Бежевое натуральное дерево 2042-87 </t>
  </si>
  <si>
    <t xml:space="preserve">Бежвый арт 625716-24 </t>
  </si>
  <si>
    <t xml:space="preserve">Белый камень 57805-77А </t>
  </si>
  <si>
    <t xml:space="preserve">Браманте белый 1058-104 </t>
  </si>
  <si>
    <t xml:space="preserve">Браманте шампань 7042-104 </t>
  </si>
  <si>
    <t>Браманте шоколад 7029-104</t>
  </si>
  <si>
    <t xml:space="preserve">Браманте grey 7087-104 </t>
  </si>
  <si>
    <t xml:space="preserve">Браманте графит 7031-104 </t>
  </si>
  <si>
    <t xml:space="preserve">Бронза шелк 522-11 </t>
  </si>
  <si>
    <t xml:space="preserve">Ваниль шагрень 1725 </t>
  </si>
  <si>
    <t xml:space="preserve">Венге 531 </t>
  </si>
  <si>
    <t xml:space="preserve">Венге темный 5015 </t>
  </si>
  <si>
    <t xml:space="preserve">Верона Беж  GR 00 982-2 </t>
  </si>
  <si>
    <t xml:space="preserve">Верона Бьянко GR 00 981-2 </t>
  </si>
  <si>
    <t xml:space="preserve">Верона Графит GR 00 986-2 </t>
  </si>
  <si>
    <t xml:space="preserve">Верона Грей GR 00 983-2 </t>
  </si>
  <si>
    <t xml:space="preserve">Верона Мокко  GR 00 987-2 </t>
  </si>
  <si>
    <t xml:space="preserve">Верона Натур  GR 00 984-2 </t>
  </si>
  <si>
    <t xml:space="preserve">Вяз 801605-6 </t>
  </si>
  <si>
    <t xml:space="preserve">Вяз brown 801604-6 </t>
  </si>
  <si>
    <t xml:space="preserve">Горный камень 57807-77А </t>
  </si>
  <si>
    <t xml:space="preserve">Голубой металл 810-28 </t>
  </si>
  <si>
    <t xml:space="preserve">Граб 33701 </t>
  </si>
  <si>
    <t xml:space="preserve">Графит мягкая шагрень 2998 </t>
  </si>
  <si>
    <t xml:space="preserve">Дуб 8051-4 </t>
  </si>
  <si>
    <t xml:space="preserve">Дуб альпако 4411 </t>
  </si>
  <si>
    <t xml:space="preserve">Дуб золотой 1056 </t>
  </si>
  <si>
    <t xml:space="preserve">Дуб классика белый 6602-603 </t>
  </si>
  <si>
    <t xml:space="preserve">Дуб сонома светлый TF IE-2-97 </t>
  </si>
  <si>
    <t xml:space="preserve">Дуб шале белый 0707 </t>
  </si>
  <si>
    <t xml:space="preserve">Дуб шале серый 0303 </t>
  </si>
  <si>
    <t xml:space="preserve">Дуб крымский светлый 131002-9005 </t>
  </si>
  <si>
    <t xml:space="preserve">Дуб фактурный олива 5030-80 </t>
  </si>
  <si>
    <t xml:space="preserve">Жемчуг шагрень 816-28 </t>
  </si>
  <si>
    <t xml:space="preserve">Крем гладкий 9010 RAL </t>
  </si>
  <si>
    <t xml:space="preserve">Кремовая мягкая шагрень 6898 </t>
  </si>
  <si>
    <t>Кофейный структурный 77536-55</t>
  </si>
  <si>
    <t xml:space="preserve">Лесной орех YH 43101-14A </t>
  </si>
  <si>
    <t>Махогон темный 0709</t>
  </si>
  <si>
    <t xml:space="preserve">Мраморный бетон 65002-39 </t>
  </si>
  <si>
    <t xml:space="preserve">Натуральная скала LS 00 943-2 </t>
  </si>
  <si>
    <t xml:space="preserve">Натуральное дерево махагон 60107-87 </t>
  </si>
  <si>
    <t xml:space="preserve">Натуральное дерево графит 7030-87 </t>
  </si>
  <si>
    <t xml:space="preserve">Оливковый структурный 773181-55 </t>
  </si>
  <si>
    <t xml:space="preserve">Орех гикори grey 802101-11 </t>
  </si>
  <si>
    <t>Патина ясень 3818 (ЕГ)</t>
  </si>
  <si>
    <t xml:space="preserve">Пастельно-бежевый элит 625709-308 </t>
  </si>
  <si>
    <t>Персиковый  шелк 5AJ16-10</t>
  </si>
  <si>
    <t xml:space="preserve">Салатовый 0021 </t>
  </si>
  <si>
    <t xml:space="preserve">Серый элит 625708-308 </t>
  </si>
  <si>
    <t xml:space="preserve">Серый арт 625707-24 </t>
  </si>
  <si>
    <t xml:space="preserve">Структура дерева жемчуг 0319-932 </t>
  </si>
  <si>
    <t xml:space="preserve">Серый структурный 77537-55 </t>
  </si>
  <si>
    <t xml:space="preserve">Черная скала LS 00 949-2 </t>
  </si>
  <si>
    <t xml:space="preserve">Черный элит 625715-308 </t>
  </si>
  <si>
    <t xml:space="preserve">Штрокс темный 9075-2 </t>
  </si>
  <si>
    <t xml:space="preserve">Ясень графит матовый 7031 </t>
  </si>
  <si>
    <t xml:space="preserve">Ясень белый матовый 7042 </t>
  </si>
  <si>
    <t xml:space="preserve">Ясень бирюза 5029-86 </t>
  </si>
  <si>
    <t xml:space="preserve">Ясень бриз перламутр 5007-03 </t>
  </si>
  <si>
    <t xml:space="preserve">Ясень капучино 2078-86 </t>
  </si>
  <si>
    <t xml:space="preserve">Ясень крем матовый 40029-101 </t>
  </si>
  <si>
    <t>Яень крем под патину П5555</t>
  </si>
  <si>
    <t xml:space="preserve">Ясень олива 5016-62 </t>
  </si>
  <si>
    <t>Ясень шимо темный 52601</t>
  </si>
  <si>
    <t>Софт-тач</t>
  </si>
  <si>
    <t xml:space="preserve">Белый софт тач 93005-48 </t>
  </si>
  <si>
    <t>Белоснежный софт тач 70090-23</t>
  </si>
  <si>
    <t xml:space="preserve">Бланж  DUSM 103-6H </t>
  </si>
  <si>
    <t xml:space="preserve">Кварц софт ZB 00 813-2 </t>
  </si>
  <si>
    <t xml:space="preserve">Маренго софт ZB   00  818-2 </t>
  </si>
  <si>
    <t xml:space="preserve">Милк рикамо софт ZB  00  3810-2 </t>
  </si>
  <si>
    <t xml:space="preserve">Нежно голубой софт тач 96137-48 </t>
  </si>
  <si>
    <t xml:space="preserve">Смоки рикамо софт ZB  00  3815-2 </t>
  </si>
  <si>
    <t xml:space="preserve">Смоки софт ZB  00815-2 </t>
  </si>
  <si>
    <t xml:space="preserve">Торос беж  MR  00 972-2 </t>
  </si>
  <si>
    <t xml:space="preserve">Торос бьянко MR 00 971-2 </t>
  </si>
  <si>
    <t xml:space="preserve">Торос графит MR 00 976-2 </t>
  </si>
  <si>
    <t xml:space="preserve">Торос грей MR  00 973-2 </t>
  </si>
  <si>
    <t xml:space="preserve">Торос черный MR  00  979-2 </t>
  </si>
  <si>
    <t xml:space="preserve">Ясень графит софт ZB 00  866-2 </t>
  </si>
  <si>
    <t xml:space="preserve">Ясень грей софт ZB  00  865-2 </t>
  </si>
  <si>
    <t xml:space="preserve">Ясень капучино софт ZB 00  863-2 </t>
  </si>
  <si>
    <t xml:space="preserve">Бордо дерево  SFMP 8021-6PG </t>
  </si>
  <si>
    <t>Ваниль глянец JD 2014 A DM 203-6T</t>
  </si>
  <si>
    <t xml:space="preserve">Венге SMBP 5809-RG </t>
  </si>
  <si>
    <t xml:space="preserve">Голубой 8075 </t>
  </si>
  <si>
    <t>Желтый глянец 3176</t>
  </si>
  <si>
    <t>Красный DM 401-6T</t>
  </si>
  <si>
    <t xml:space="preserve">Орех 7038-17 </t>
  </si>
  <si>
    <t xml:space="preserve">Розовый глянец 3092 </t>
  </si>
  <si>
    <t xml:space="preserve">Сизый глянец 810 </t>
  </si>
  <si>
    <t>Металлики</t>
  </si>
  <si>
    <t xml:space="preserve">Белый металлик глянец DW  101-6Т </t>
  </si>
  <si>
    <t xml:space="preserve">Ваниль металлик D 2281-001- M </t>
  </si>
  <si>
    <t xml:space="preserve">Голубой DW 308-6T </t>
  </si>
  <si>
    <t>Зеленый DW 302-6T</t>
  </si>
  <si>
    <t xml:space="preserve">Золотой метллик глянец  1640 </t>
  </si>
  <si>
    <t xml:space="preserve">Кофе металлик глянец DW  501-6Т </t>
  </si>
  <si>
    <t>Красный DW 401-6T</t>
  </si>
  <si>
    <t>Оранжевый металлик глянец 9503</t>
  </si>
  <si>
    <t xml:space="preserve">Пудровый металлик  DW 406-6Т </t>
  </si>
  <si>
    <t>Серебристый металлик DW 803-6T</t>
  </si>
  <si>
    <t>Терракот DW 202-6T</t>
  </si>
  <si>
    <t xml:space="preserve">Фиолетовый металл. глянец 9504 </t>
  </si>
  <si>
    <t>Решетка 4 мм Тип-2</t>
  </si>
  <si>
    <t xml:space="preserve">Аквамарин металлик DW 303-6Т </t>
  </si>
  <si>
    <t>Дуб фактурный белый 8029-80</t>
  </si>
  <si>
    <t>Световая планка 2780х50 мм</t>
  </si>
  <si>
    <t>г. Нижний Новгород, ул. Федосеенко, д. 51</t>
  </si>
  <si>
    <t xml:space="preserve">Тел.: 8(831)424-04-14 </t>
  </si>
  <si>
    <t>www.vostokfasad.ru     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</si>
</sst>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scheme val="minor"/>
    </font>
    <font>
      <sz val="11"/>
      <color rgb="FF000000"/>
      <name val="Calibri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6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8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38" xfId="0" applyFont="1" applyBorder="1" applyAlignment="1">
      <alignment horizontal="left" vertical="top"/>
    </xf>
    <xf numFmtId="0" fontId="14" fillId="0" borderId="38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3" fillId="0" borderId="26" xfId="0" applyFont="1" applyBorder="1" applyAlignment="1">
      <alignment horizontal="center" vertical="top"/>
    </xf>
    <xf numFmtId="0" fontId="23" fillId="0" borderId="25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top"/>
    </xf>
    <xf numFmtId="2" fontId="23" fillId="0" borderId="2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35201</xdr:colOff>
      <xdr:row>0</xdr:row>
      <xdr:rowOff>0</xdr:rowOff>
    </xdr:from>
    <xdr:to>
      <xdr:col>5</xdr:col>
      <xdr:colOff>1183998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49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32</xdr:row>
      <xdr:rowOff>8283</xdr:rowOff>
    </xdr:from>
    <xdr:to>
      <xdr:col>10</xdr:col>
      <xdr:colOff>1418778</xdr:colOff>
      <xdr:row>33</xdr:row>
      <xdr:rowOff>113439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70" y="6791740"/>
          <a:ext cx="2048256" cy="2956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Фрезеровка" displayName="Фрезеровка" ref="J3:J47" totalsRowShown="0" dataDxfId="13">
  <autoFilter ref="J3:J47" xr:uid="{00000000-0009-0000-0100-000003000000}"/>
  <sortState xmlns:xlrd2="http://schemas.microsoft.com/office/spreadsheetml/2017/richdata2" ref="J4:J43">
    <sortCondition ref="J4"/>
  </sortState>
  <tableColumns count="1">
    <tableColumn id="1" xr3:uid="{00000000-0010-0000-0000-000001000000}" name="Фрезеровк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Цвет" displayName="Цвет" ref="O3:O204" totalsRowShown="0" dataDxfId="11">
  <autoFilter ref="O3:O204" xr:uid="{00000000-0009-0000-0100-000004000000}"/>
  <sortState xmlns:xlrd2="http://schemas.microsoft.com/office/spreadsheetml/2017/richdata2" ref="O4:O150">
    <sortCondition ref="O5"/>
  </sortState>
  <tableColumns count="1">
    <tableColumn id="1" xr3:uid="{00000000-0010-0000-0100-000001000000}" name="Цвет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L3:L9" totalsRowShown="0">
  <autoFilter ref="L3:L9" xr:uid="{00000000-0009-0000-0100-000009000000}"/>
  <tableColumns count="1">
    <tableColumn id="1" xr3:uid="{00000000-0010-0000-0200-000001000000}" name="ОбрТорца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8" totalsRowShown="0" dataDxfId="9">
  <autoFilter ref="C3:C8" xr:uid="{00000000-0009-0000-0100-00000B000000}"/>
  <tableColumns count="1">
    <tableColumn id="1" xr3:uid="{00000000-0010-0000-0300-000001000000}" name="Толщина" dataDxfId="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НаименованиеКарниз" displayName="НаименованиеКарниз" ref="G3:G4" insertRow="1" totalsRowShown="0" dataDxfId="7">
  <autoFilter ref="G3:G4" xr:uid="{00000000-0009-0000-0100-000001000000}"/>
  <tableColumns count="1">
    <tableColumn id="1" xr3:uid="{00000000-0010-0000-0400-000001000000}" name="НаименованиеКарниз" dataDxfId="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Патина" displayName="Патина" ref="Q3:Q14" totalsRowShown="0" dataDxfId="5">
  <autoFilter ref="Q3:Q14" xr:uid="{00000000-0009-0000-0100-000007000000}"/>
  <tableColumns count="1">
    <tableColumn id="1" xr3:uid="{00000000-0010-0000-0500-000001000000}" name="Патина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Наим1" displayName="Наим1" ref="G30:G45" totalsRowShown="0" dataDxfId="3">
  <autoFilter ref="G30:G45" xr:uid="{00000000-0009-0000-0100-00000A000000}"/>
  <tableColumns count="1">
    <tableColumn id="1" xr3:uid="{00000000-0010-0000-0600-000001000000}" name="Наим1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Патина3" displayName="Патина3" ref="S3:S16" totalsRowShown="0" dataDxfId="1">
  <autoFilter ref="S3:S16" xr:uid="{00000000-0009-0000-0100-000002000000}"/>
  <tableColumns count="1">
    <tableColumn id="1" xr3:uid="{00000000-0010-0000-0700-000001000000}" name="Накладк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Layout" zoomScale="130" zoomScaleNormal="115" zoomScalePageLayoutView="130" workbookViewId="0">
      <selection activeCell="G3" sqref="G3"/>
    </sheetView>
  </sheetViews>
  <sheetFormatPr defaultRowHeight="15" x14ac:dyDescent="0.25"/>
  <cols>
    <col min="1" max="1" width="3.42578125" style="1" customWidth="1"/>
    <col min="2" max="3" width="4.42578125" style="2" customWidth="1"/>
    <col min="4" max="4" width="4" style="2" customWidth="1"/>
    <col min="5" max="5" width="4.140625" style="2" customWidth="1"/>
    <col min="6" max="6" width="24" customWidth="1"/>
    <col min="7" max="7" width="5.28515625" customWidth="1"/>
    <col min="8" max="8" width="9.28515625" customWidth="1"/>
    <col min="9" max="9" width="5.7109375" customWidth="1"/>
    <col min="10" max="10" width="8.7109375" customWidth="1"/>
    <col min="11" max="11" width="19.85546875" customWidth="1"/>
    <col min="12" max="12" width="7" customWidth="1"/>
    <col min="13" max="13" width="6" customWidth="1"/>
    <col min="14" max="14" width="7.42578125" customWidth="1"/>
    <col min="15" max="15" width="9.140625" customWidth="1"/>
  </cols>
  <sheetData>
    <row r="1" spans="1:15" ht="18" customHeight="1" x14ac:dyDescent="0.25">
      <c r="B1" s="9" t="s">
        <v>52</v>
      </c>
      <c r="I1" s="36" t="s">
        <v>347</v>
      </c>
      <c r="J1" s="36"/>
      <c r="K1" s="36"/>
      <c r="L1" s="36"/>
      <c r="M1" s="36"/>
    </row>
    <row r="2" spans="1:15" ht="17.25" customHeight="1" x14ac:dyDescent="0.25">
      <c r="B2" s="9" t="s">
        <v>53</v>
      </c>
      <c r="I2" s="36" t="s">
        <v>348</v>
      </c>
      <c r="J2" s="36"/>
      <c r="K2" s="36"/>
      <c r="L2" s="36"/>
      <c r="M2" s="36"/>
    </row>
    <row r="3" spans="1:15" ht="17.25" customHeight="1" thickBot="1" x14ac:dyDescent="0.3">
      <c r="B3" s="9" t="s">
        <v>54</v>
      </c>
      <c r="I3" s="37" t="s">
        <v>349</v>
      </c>
      <c r="J3" s="38"/>
      <c r="K3" s="38"/>
      <c r="L3" s="38"/>
      <c r="M3" s="38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3.25" customHeight="1" x14ac:dyDescent="0.25">
      <c r="A5" s="94" t="s">
        <v>80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18.75" x14ac:dyDescent="0.25">
      <c r="A6" s="34" t="s">
        <v>45</v>
      </c>
      <c r="C6" s="33"/>
      <c r="D6" s="97"/>
      <c r="E6" s="98"/>
      <c r="F6" s="99"/>
      <c r="G6" s="35" t="s">
        <v>46</v>
      </c>
      <c r="H6" s="35"/>
      <c r="I6" s="100"/>
      <c r="J6" s="101"/>
      <c r="K6" s="102" t="s">
        <v>60</v>
      </c>
      <c r="L6" s="102"/>
      <c r="M6" s="102"/>
      <c r="N6" s="95"/>
      <c r="O6" s="96"/>
    </row>
    <row r="7" spans="1:15" ht="15" customHeight="1" thickBot="1" x14ac:dyDescent="0.3">
      <c r="O7" s="13"/>
    </row>
    <row r="8" spans="1:15" ht="18.75" customHeight="1" x14ac:dyDescent="0.25">
      <c r="A8" s="92" t="s">
        <v>58</v>
      </c>
      <c r="B8" s="93"/>
      <c r="C8" s="93"/>
      <c r="D8" s="105"/>
      <c r="E8" s="107"/>
      <c r="F8" s="107"/>
      <c r="G8" s="107"/>
      <c r="H8" s="107"/>
      <c r="I8" s="107"/>
      <c r="J8" s="107"/>
      <c r="K8" s="108"/>
      <c r="L8" s="103" t="s">
        <v>79</v>
      </c>
      <c r="M8" s="104"/>
      <c r="N8" s="105"/>
      <c r="O8" s="106"/>
    </row>
    <row r="9" spans="1:15" ht="18" customHeight="1" thickBot="1" x14ac:dyDescent="0.3">
      <c r="A9" s="76" t="s">
        <v>118</v>
      </c>
      <c r="B9" s="77"/>
      <c r="C9" s="77"/>
      <c r="D9" s="78"/>
      <c r="E9" s="79"/>
      <c r="F9" s="80"/>
      <c r="G9" s="80"/>
      <c r="H9" s="80"/>
      <c r="I9" s="80"/>
      <c r="J9" s="80"/>
      <c r="K9" s="80"/>
      <c r="L9" s="90"/>
      <c r="M9" s="90"/>
      <c r="N9" s="80"/>
      <c r="O9" s="91"/>
    </row>
    <row r="10" spans="1:15" ht="19.5" customHeight="1" x14ac:dyDescent="0.25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9.5" customHeight="1" thickBot="1" x14ac:dyDescent="0.3">
      <c r="A11" s="32"/>
      <c r="B11" s="11"/>
      <c r="C11" s="11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9.5" customHeight="1" thickBot="1" x14ac:dyDescent="0.3">
      <c r="A12" s="81" t="s">
        <v>0</v>
      </c>
      <c r="B12" s="83" t="s">
        <v>55</v>
      </c>
      <c r="C12" s="84"/>
      <c r="D12" s="85"/>
      <c r="E12" s="81" t="s">
        <v>6</v>
      </c>
      <c r="F12" s="86" t="s">
        <v>66</v>
      </c>
      <c r="G12" s="81" t="s">
        <v>125</v>
      </c>
      <c r="H12" s="81" t="s">
        <v>216</v>
      </c>
      <c r="I12" s="81" t="s">
        <v>117</v>
      </c>
      <c r="J12" s="70" t="s">
        <v>56</v>
      </c>
      <c r="K12" s="71"/>
      <c r="L12" s="81" t="s">
        <v>78</v>
      </c>
      <c r="M12" s="81" t="s">
        <v>63</v>
      </c>
      <c r="N12" s="81" t="s">
        <v>61</v>
      </c>
      <c r="O12" s="88" t="s">
        <v>62</v>
      </c>
    </row>
    <row r="13" spans="1:15" ht="19.5" customHeight="1" thickBot="1" x14ac:dyDescent="0.3">
      <c r="A13" s="82"/>
      <c r="B13" s="18" t="s">
        <v>115</v>
      </c>
      <c r="C13" s="12" t="s">
        <v>116</v>
      </c>
      <c r="D13" s="22" t="s">
        <v>64</v>
      </c>
      <c r="E13" s="82"/>
      <c r="F13" s="87"/>
      <c r="G13" s="82"/>
      <c r="H13" s="82"/>
      <c r="I13" s="82"/>
      <c r="J13" s="72"/>
      <c r="K13" s="73"/>
      <c r="L13" s="82"/>
      <c r="M13" s="82"/>
      <c r="N13" s="82"/>
      <c r="O13" s="89"/>
    </row>
    <row r="14" spans="1:15" ht="15" customHeight="1" x14ac:dyDescent="0.25">
      <c r="A14" s="58"/>
      <c r="B14" s="59"/>
      <c r="C14" s="60"/>
      <c r="D14" s="60"/>
      <c r="E14" s="60"/>
      <c r="F14" s="60"/>
      <c r="G14" s="60"/>
      <c r="H14" s="61"/>
      <c r="I14" s="60"/>
      <c r="J14" s="74"/>
      <c r="K14" s="75"/>
      <c r="L14" s="62"/>
      <c r="M14" s="63">
        <f>ROUND((B14*C14*E14/1000000),2)</f>
        <v>0</v>
      </c>
      <c r="N14" s="62"/>
      <c r="O14" s="60">
        <f t="shared" ref="O14:O22" si="0">M14*N14</f>
        <v>0</v>
      </c>
    </row>
    <row r="15" spans="1:15" ht="15" customHeight="1" x14ac:dyDescent="0.25">
      <c r="A15" s="64"/>
      <c r="B15" s="65"/>
      <c r="C15" s="66"/>
      <c r="D15" s="60"/>
      <c r="E15" s="66"/>
      <c r="F15" s="60"/>
      <c r="G15" s="60"/>
      <c r="H15" s="61"/>
      <c r="I15" s="60"/>
      <c r="J15" s="69"/>
      <c r="K15" s="69"/>
      <c r="L15" s="66"/>
      <c r="M15" s="63">
        <f t="shared" ref="M15:M18" si="1">ROUND((B15*C15*E15/1000000),2)</f>
        <v>0</v>
      </c>
      <c r="N15" s="65"/>
      <c r="O15" s="60">
        <f t="shared" si="0"/>
        <v>0</v>
      </c>
    </row>
    <row r="16" spans="1:15" ht="15" customHeight="1" x14ac:dyDescent="0.25">
      <c r="A16" s="64"/>
      <c r="B16" s="65"/>
      <c r="C16" s="66"/>
      <c r="D16" s="60"/>
      <c r="E16" s="66"/>
      <c r="F16" s="60"/>
      <c r="G16" s="60"/>
      <c r="H16" s="61"/>
      <c r="I16" s="60"/>
      <c r="J16" s="69"/>
      <c r="K16" s="69"/>
      <c r="L16" s="66"/>
      <c r="M16" s="63">
        <f t="shared" si="1"/>
        <v>0</v>
      </c>
      <c r="N16" s="65"/>
      <c r="O16" s="60">
        <f t="shared" si="0"/>
        <v>0</v>
      </c>
    </row>
    <row r="17" spans="1:15" ht="15" customHeight="1" x14ac:dyDescent="0.25">
      <c r="A17" s="64"/>
      <c r="B17" s="65"/>
      <c r="C17" s="66"/>
      <c r="D17" s="60"/>
      <c r="E17" s="66"/>
      <c r="F17" s="60"/>
      <c r="G17" s="60"/>
      <c r="H17" s="61"/>
      <c r="I17" s="60"/>
      <c r="J17" s="67"/>
      <c r="K17" s="68"/>
      <c r="L17" s="66"/>
      <c r="M17" s="63">
        <f t="shared" si="1"/>
        <v>0</v>
      </c>
      <c r="N17" s="65"/>
      <c r="O17" s="60">
        <f t="shared" si="0"/>
        <v>0</v>
      </c>
    </row>
    <row r="18" spans="1:15" ht="15" customHeight="1" x14ac:dyDescent="0.25">
      <c r="A18" s="64"/>
      <c r="B18" s="65"/>
      <c r="C18" s="66"/>
      <c r="D18" s="60"/>
      <c r="E18" s="66"/>
      <c r="F18" s="60"/>
      <c r="G18" s="60"/>
      <c r="H18" s="61"/>
      <c r="I18" s="60"/>
      <c r="J18" s="67"/>
      <c r="K18" s="68"/>
      <c r="L18" s="66"/>
      <c r="M18" s="63">
        <f t="shared" si="1"/>
        <v>0</v>
      </c>
      <c r="N18" s="65"/>
      <c r="O18" s="60">
        <f t="shared" si="0"/>
        <v>0</v>
      </c>
    </row>
    <row r="19" spans="1:15" ht="15" customHeight="1" x14ac:dyDescent="0.25">
      <c r="A19" s="64"/>
      <c r="B19" s="65"/>
      <c r="C19" s="66"/>
      <c r="D19" s="60"/>
      <c r="E19" s="66"/>
      <c r="F19" s="60"/>
      <c r="G19" s="60"/>
      <c r="H19" s="61"/>
      <c r="I19" s="60"/>
      <c r="J19" s="69"/>
      <c r="K19" s="69"/>
      <c r="L19" s="66"/>
      <c r="M19" s="63">
        <f t="shared" ref="M19:M22" si="2">ROUND((B19*C19*E19/1000000),2)</f>
        <v>0</v>
      </c>
      <c r="N19" s="65"/>
      <c r="O19" s="60">
        <f t="shared" si="0"/>
        <v>0</v>
      </c>
    </row>
    <row r="20" spans="1:15" ht="15" customHeight="1" x14ac:dyDescent="0.25">
      <c r="A20" s="64"/>
      <c r="B20" s="65"/>
      <c r="C20" s="66"/>
      <c r="D20" s="60"/>
      <c r="E20" s="66"/>
      <c r="F20" s="60"/>
      <c r="G20" s="60"/>
      <c r="H20" s="61"/>
      <c r="I20" s="60"/>
      <c r="J20" s="69"/>
      <c r="K20" s="69"/>
      <c r="L20" s="66"/>
      <c r="M20" s="63">
        <f t="shared" si="2"/>
        <v>0</v>
      </c>
      <c r="N20" s="65"/>
      <c r="O20" s="60">
        <f t="shared" si="0"/>
        <v>0</v>
      </c>
    </row>
    <row r="21" spans="1:15" ht="15" customHeight="1" x14ac:dyDescent="0.25">
      <c r="A21" s="64"/>
      <c r="B21" s="65"/>
      <c r="C21" s="66"/>
      <c r="D21" s="60"/>
      <c r="E21" s="66"/>
      <c r="F21" s="60"/>
      <c r="G21" s="60"/>
      <c r="H21" s="61"/>
      <c r="I21" s="60"/>
      <c r="J21" s="67"/>
      <c r="K21" s="68"/>
      <c r="L21" s="66"/>
      <c r="M21" s="63">
        <f t="shared" si="2"/>
        <v>0</v>
      </c>
      <c r="N21" s="65"/>
      <c r="O21" s="60">
        <f t="shared" si="0"/>
        <v>0</v>
      </c>
    </row>
    <row r="22" spans="1:15" ht="15" customHeight="1" x14ac:dyDescent="0.25">
      <c r="A22" s="64"/>
      <c r="B22" s="65"/>
      <c r="C22" s="66"/>
      <c r="D22" s="60"/>
      <c r="E22" s="66"/>
      <c r="F22" s="60"/>
      <c r="G22" s="60"/>
      <c r="H22" s="61"/>
      <c r="I22" s="60"/>
      <c r="J22" s="67"/>
      <c r="K22" s="68"/>
      <c r="L22" s="66"/>
      <c r="M22" s="63">
        <f t="shared" si="2"/>
        <v>0</v>
      </c>
      <c r="N22" s="65"/>
      <c r="O22" s="60">
        <f t="shared" si="0"/>
        <v>0</v>
      </c>
    </row>
    <row r="23" spans="1:15" ht="15" customHeight="1" x14ac:dyDescent="0.25">
      <c r="A23" s="64"/>
      <c r="B23" s="65"/>
      <c r="C23" s="66"/>
      <c r="D23" s="60"/>
      <c r="E23" s="66"/>
      <c r="F23" s="60"/>
      <c r="G23" s="60"/>
      <c r="H23" s="61"/>
      <c r="I23" s="60"/>
      <c r="J23" s="69"/>
      <c r="K23" s="69"/>
      <c r="L23" s="66"/>
      <c r="M23" s="63">
        <f>ROUND((B23*C23*E23/1000000),2)</f>
        <v>0</v>
      </c>
      <c r="N23" s="65"/>
      <c r="O23" s="60">
        <f>M23*N23</f>
        <v>0</v>
      </c>
    </row>
    <row r="24" spans="1:15" ht="15" customHeight="1" x14ac:dyDescent="0.25">
      <c r="A24" s="64"/>
      <c r="B24" s="65"/>
      <c r="C24" s="66"/>
      <c r="D24" s="60"/>
      <c r="E24" s="66"/>
      <c r="F24" s="60"/>
      <c r="G24" s="60"/>
      <c r="H24" s="61"/>
      <c r="I24" s="60"/>
      <c r="J24" s="69"/>
      <c r="K24" s="69"/>
      <c r="L24" s="66"/>
      <c r="M24" s="63">
        <f>ROUND((B24*C24*E24/1000000),2)</f>
        <v>0</v>
      </c>
      <c r="N24" s="65"/>
      <c r="O24" s="60">
        <f>M24*N24</f>
        <v>0</v>
      </c>
    </row>
    <row r="25" spans="1:15" ht="15" customHeight="1" x14ac:dyDescent="0.25">
      <c r="A25" s="64"/>
      <c r="B25" s="65"/>
      <c r="C25" s="66"/>
      <c r="D25" s="60"/>
      <c r="E25" s="66"/>
      <c r="F25" s="60"/>
      <c r="G25" s="60"/>
      <c r="H25" s="61"/>
      <c r="I25" s="60"/>
      <c r="J25" s="69"/>
      <c r="K25" s="69"/>
      <c r="L25" s="66"/>
      <c r="M25" s="63">
        <f>ROUND((B25*C25*E25/1000000),2)</f>
        <v>0</v>
      </c>
      <c r="N25" s="65"/>
      <c r="O25" s="60">
        <f>M25*N25</f>
        <v>0</v>
      </c>
    </row>
    <row r="26" spans="1:15" ht="15" customHeight="1" x14ac:dyDescent="0.25">
      <c r="A26" s="64"/>
      <c r="B26" s="65"/>
      <c r="C26" s="66"/>
      <c r="D26" s="60"/>
      <c r="E26" s="66"/>
      <c r="F26" s="60"/>
      <c r="G26" s="60"/>
      <c r="H26" s="61"/>
      <c r="I26" s="60"/>
      <c r="J26" s="69"/>
      <c r="K26" s="69"/>
      <c r="L26" s="66"/>
      <c r="M26" s="63">
        <f>ROUND((B26*C26*E26/1000000),2)</f>
        <v>0</v>
      </c>
      <c r="N26" s="65"/>
      <c r="O26" s="60">
        <f>M26*N26</f>
        <v>0</v>
      </c>
    </row>
    <row r="27" spans="1:15" ht="19.5" customHeight="1" x14ac:dyDescent="0.25">
      <c r="A27" s="17"/>
      <c r="B27" s="11"/>
      <c r="C27" s="11"/>
      <c r="D27" s="11"/>
      <c r="E27" s="30">
        <f>SUM(E14:E26)</f>
        <v>0</v>
      </c>
      <c r="F27" s="10"/>
      <c r="G27" s="10"/>
      <c r="H27" s="10"/>
      <c r="I27" s="10"/>
      <c r="J27" s="10"/>
      <c r="K27" s="10"/>
      <c r="L27" s="10"/>
      <c r="M27" s="31">
        <f>SUM(M14:M26)</f>
        <v>0</v>
      </c>
      <c r="N27" s="10"/>
      <c r="O27" s="30">
        <f>SUM(O14:O26)</f>
        <v>0</v>
      </c>
    </row>
    <row r="29" spans="1:15" x14ac:dyDescent="0.25">
      <c r="B29" s="45" t="s">
        <v>119</v>
      </c>
      <c r="C29" s="111" t="s">
        <v>126</v>
      </c>
      <c r="D29" s="111"/>
      <c r="E29" s="111"/>
      <c r="F29" s="111"/>
      <c r="K29" s="20" t="s">
        <v>57</v>
      </c>
      <c r="L29" s="20"/>
      <c r="M29" s="20"/>
      <c r="N29" s="20"/>
      <c r="O29" s="23">
        <f>O27</f>
        <v>0</v>
      </c>
    </row>
    <row r="30" spans="1:15" x14ac:dyDescent="0.25">
      <c r="B30" s="45" t="s">
        <v>120</v>
      </c>
      <c r="C30" s="111" t="s">
        <v>127</v>
      </c>
      <c r="D30" s="111"/>
      <c r="E30" s="111"/>
      <c r="F30" s="111"/>
    </row>
    <row r="31" spans="1:15" ht="18.75" x14ac:dyDescent="0.25">
      <c r="B31" s="45" t="s">
        <v>121</v>
      </c>
      <c r="C31" s="111" t="s">
        <v>128</v>
      </c>
      <c r="D31" s="111"/>
      <c r="E31" s="111"/>
      <c r="F31" s="111"/>
      <c r="J31" s="21" t="s">
        <v>59</v>
      </c>
    </row>
    <row r="32" spans="1:15" x14ac:dyDescent="0.25">
      <c r="B32" s="45" t="s">
        <v>122</v>
      </c>
      <c r="C32" s="111" t="s">
        <v>129</v>
      </c>
      <c r="D32" s="111"/>
      <c r="E32" s="111"/>
      <c r="F32" s="111"/>
    </row>
    <row r="33" spans="2:15" x14ac:dyDescent="0.25">
      <c r="B33" s="45" t="s">
        <v>123</v>
      </c>
      <c r="C33" s="111" t="s">
        <v>130</v>
      </c>
      <c r="D33" s="111"/>
      <c r="E33" s="111"/>
      <c r="F33" s="111"/>
    </row>
    <row r="34" spans="2:15" x14ac:dyDescent="0.25">
      <c r="B34" s="45" t="s">
        <v>124</v>
      </c>
      <c r="C34" s="111" t="s">
        <v>131</v>
      </c>
      <c r="D34" s="111"/>
      <c r="E34" s="111"/>
      <c r="F34" s="111"/>
    </row>
    <row r="36" spans="2:15" x14ac:dyDescent="0.25">
      <c r="C36"/>
      <c r="D36"/>
      <c r="E36"/>
    </row>
    <row r="37" spans="2:15" x14ac:dyDescent="0.25">
      <c r="B37" s="110" t="s">
        <v>58</v>
      </c>
      <c r="C37" s="110"/>
      <c r="D37" s="39"/>
      <c r="E37" s="19"/>
      <c r="F37" s="7"/>
      <c r="I37" s="112" t="s">
        <v>82</v>
      </c>
      <c r="J37" s="112"/>
      <c r="K37" s="7"/>
      <c r="L37" s="20" t="s">
        <v>81</v>
      </c>
      <c r="M37" s="7"/>
      <c r="N37" s="7"/>
      <c r="O37" s="7"/>
    </row>
    <row r="39" spans="2:15" x14ac:dyDescent="0.25">
      <c r="I39" s="112" t="s">
        <v>83</v>
      </c>
      <c r="J39" s="112"/>
      <c r="K39" s="42"/>
      <c r="L39" s="20" t="s">
        <v>83</v>
      </c>
      <c r="M39" s="109"/>
      <c r="N39" s="109"/>
      <c r="O39" s="109"/>
    </row>
  </sheetData>
  <mergeCells count="48">
    <mergeCell ref="M39:O39"/>
    <mergeCell ref="B37:C37"/>
    <mergeCell ref="J22:K22"/>
    <mergeCell ref="J21:K21"/>
    <mergeCell ref="J26:K26"/>
    <mergeCell ref="J25:K25"/>
    <mergeCell ref="C29:F29"/>
    <mergeCell ref="C30:F30"/>
    <mergeCell ref="C31:F31"/>
    <mergeCell ref="C32:F32"/>
    <mergeCell ref="C33:F33"/>
    <mergeCell ref="C34:F34"/>
    <mergeCell ref="I37:J37"/>
    <mergeCell ref="I39:J39"/>
    <mergeCell ref="A8:C8"/>
    <mergeCell ref="A5:O5"/>
    <mergeCell ref="N6:O6"/>
    <mergeCell ref="D6:F6"/>
    <mergeCell ref="I6:J6"/>
    <mergeCell ref="K6:M6"/>
    <mergeCell ref="L8:M8"/>
    <mergeCell ref="N8:O8"/>
    <mergeCell ref="D8:K8"/>
    <mergeCell ref="M12:M13"/>
    <mergeCell ref="N12:N13"/>
    <mergeCell ref="O12:O13"/>
    <mergeCell ref="L12:L13"/>
    <mergeCell ref="L9:M9"/>
    <mergeCell ref="N9:O9"/>
    <mergeCell ref="A9:D9"/>
    <mergeCell ref="E9:K9"/>
    <mergeCell ref="A12:A13"/>
    <mergeCell ref="B12:D12"/>
    <mergeCell ref="E12:E13"/>
    <mergeCell ref="F12:F13"/>
    <mergeCell ref="G12:G13"/>
    <mergeCell ref="I12:I13"/>
    <mergeCell ref="H12:H13"/>
    <mergeCell ref="J17:K17"/>
    <mergeCell ref="J18:K18"/>
    <mergeCell ref="J23:K23"/>
    <mergeCell ref="J12:K13"/>
    <mergeCell ref="J24:K24"/>
    <mergeCell ref="J14:K14"/>
    <mergeCell ref="J15:K15"/>
    <mergeCell ref="J19:K19"/>
    <mergeCell ref="J20:K20"/>
    <mergeCell ref="J16:K16"/>
  </mergeCells>
  <dataValidations count="6">
    <dataValidation type="list" allowBlank="1" showInputMessage="1" showErrorMessage="1" sqref="J14:J26 K23:K26 K14:K16 K19:K20" xr:uid="{00000000-0002-0000-0000-000000000000}">
      <formula1>INDIRECT("Цвет[Цвет]")</formula1>
    </dataValidation>
    <dataValidation type="list" allowBlank="1" showInputMessage="1" showErrorMessage="1" sqref="I14:I26" xr:uid="{00000000-0002-0000-0000-000001000000}">
      <formula1>INDIRECT("ОбрТорца[ОбрТорца]")</formula1>
    </dataValidation>
    <dataValidation type="list" allowBlank="1" showInputMessage="1" showErrorMessage="1" sqref="G14:G26" xr:uid="{00000000-0002-0000-0000-000002000000}">
      <formula1>INDIRECT("Фрезеровка[Фрезеровка]")</formula1>
    </dataValidation>
    <dataValidation type="list" allowBlank="1" showInputMessage="1" showErrorMessage="1" sqref="D14:D26" xr:uid="{00000000-0002-0000-0000-000003000000}">
      <formula1>INDIRECT("Толщина[Толщина]")</formula1>
    </dataValidation>
    <dataValidation type="list" allowBlank="1" showInputMessage="1" showErrorMessage="1" sqref="L14:L26" xr:uid="{00000000-0002-0000-0000-000004000000}">
      <formula1>INDIRECT("Патина[Патина]")</formula1>
    </dataValidation>
    <dataValidation type="list" allowBlank="1" showInputMessage="1" showErrorMessage="1" sqref="F14:F26" xr:uid="{00000000-0002-0000-0000-000005000000}">
      <formula1>INDIRECT("Наим1[Наим1]")</formula1>
    </dataValidation>
  </dataValidations>
  <printOptions horizontalCentered="1"/>
  <pageMargins left="0.19685039370078741" right="0.19685039370078741" top="0.19685039370078741" bottom="0" header="0" footer="0"/>
  <pageSetup paperSize="9" scale="8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Лист2!$S$4:$S$16</xm:f>
          </x14:formula1>
          <xm:sqref>H14:H26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204"/>
  <sheetViews>
    <sheetView topLeftCell="D13" zoomScaleNormal="100" workbookViewId="0">
      <selection activeCell="H44" sqref="H44"/>
    </sheetView>
  </sheetViews>
  <sheetFormatPr defaultRowHeight="15" x14ac:dyDescent="0.25"/>
  <cols>
    <col min="3" max="3" width="16.5703125" customWidth="1"/>
    <col min="4" max="5" width="7.42578125" customWidth="1"/>
    <col min="6" max="6" width="14.140625" customWidth="1"/>
    <col min="7" max="7" width="36.42578125" customWidth="1"/>
    <col min="10" max="10" width="19.5703125" customWidth="1"/>
    <col min="11" max="11" width="7" customWidth="1"/>
    <col min="12" max="12" width="19.5703125" customWidth="1"/>
    <col min="13" max="13" width="8.7109375" customWidth="1"/>
    <col min="14" max="14" width="12.140625" customWidth="1"/>
    <col min="15" max="15" width="25" customWidth="1"/>
    <col min="17" max="17" width="13.28515625" customWidth="1"/>
    <col min="19" max="19" width="20.140625" customWidth="1"/>
  </cols>
  <sheetData>
    <row r="1" spans="3:19" x14ac:dyDescent="0.25">
      <c r="J1" s="6" t="s">
        <v>44</v>
      </c>
      <c r="K1" s="6"/>
      <c r="L1" s="6"/>
      <c r="M1" s="6"/>
    </row>
    <row r="3" spans="3:19" x14ac:dyDescent="0.25">
      <c r="C3" t="s">
        <v>65</v>
      </c>
      <c r="G3" t="s">
        <v>77</v>
      </c>
      <c r="J3" t="s">
        <v>43</v>
      </c>
      <c r="L3" t="s">
        <v>47</v>
      </c>
      <c r="O3" t="s">
        <v>7</v>
      </c>
      <c r="Q3" t="s">
        <v>78</v>
      </c>
      <c r="S3" t="s">
        <v>217</v>
      </c>
    </row>
    <row r="4" spans="3:19" x14ac:dyDescent="0.25">
      <c r="C4" s="1"/>
      <c r="D4" s="1"/>
      <c r="E4" s="1"/>
      <c r="F4" s="1"/>
      <c r="G4" s="1"/>
      <c r="H4" s="1"/>
      <c r="I4" s="1"/>
      <c r="J4" s="26"/>
      <c r="K4" s="8"/>
      <c r="L4" t="s">
        <v>50</v>
      </c>
      <c r="M4" s="8"/>
      <c r="O4" s="43"/>
      <c r="Q4" s="24"/>
      <c r="S4" s="24"/>
    </row>
    <row r="5" spans="3:19" x14ac:dyDescent="0.25">
      <c r="C5" s="1">
        <v>16</v>
      </c>
      <c r="D5" s="1"/>
      <c r="E5" s="1"/>
      <c r="F5" s="1"/>
      <c r="G5" s="26"/>
      <c r="H5" s="1"/>
      <c r="I5" s="1"/>
      <c r="J5" s="1" t="s">
        <v>73</v>
      </c>
      <c r="K5" s="8"/>
      <c r="L5" t="s">
        <v>48</v>
      </c>
      <c r="M5" s="8"/>
      <c r="O5" s="46" t="s">
        <v>132</v>
      </c>
      <c r="Q5" s="44" t="s">
        <v>119</v>
      </c>
      <c r="S5" s="51" t="s">
        <v>218</v>
      </c>
    </row>
    <row r="6" spans="3:19" x14ac:dyDescent="0.25">
      <c r="C6" s="1">
        <v>19</v>
      </c>
      <c r="D6" s="1"/>
      <c r="E6" s="1"/>
      <c r="F6" s="1"/>
      <c r="G6" s="26"/>
      <c r="H6" s="1"/>
      <c r="I6" s="1"/>
      <c r="J6" s="1" t="s">
        <v>74</v>
      </c>
      <c r="K6" s="8"/>
      <c r="L6" t="s">
        <v>49</v>
      </c>
      <c r="M6" s="8"/>
      <c r="O6" s="54"/>
      <c r="Q6" s="44" t="s">
        <v>120</v>
      </c>
      <c r="S6" s="52" t="s">
        <v>219</v>
      </c>
    </row>
    <row r="7" spans="3:19" x14ac:dyDescent="0.25">
      <c r="C7" s="1">
        <v>22</v>
      </c>
      <c r="D7" s="1"/>
      <c r="E7" s="1"/>
      <c r="F7" s="1"/>
      <c r="G7" s="26"/>
      <c r="H7" s="1"/>
      <c r="I7" s="1"/>
      <c r="J7" s="1" t="s">
        <v>75</v>
      </c>
      <c r="K7" s="8"/>
      <c r="L7" t="s">
        <v>85</v>
      </c>
      <c r="M7" s="8"/>
      <c r="O7" s="55" t="s">
        <v>229</v>
      </c>
      <c r="Q7" s="44" t="s">
        <v>121</v>
      </c>
      <c r="S7" s="51" t="s">
        <v>220</v>
      </c>
    </row>
    <row r="8" spans="3:19" x14ac:dyDescent="0.25">
      <c r="C8" s="1">
        <v>25</v>
      </c>
      <c r="D8" s="1"/>
      <c r="E8" s="1"/>
      <c r="F8" s="1"/>
      <c r="G8" s="1"/>
      <c r="H8" s="1"/>
      <c r="I8" s="1"/>
      <c r="J8" s="1" t="s">
        <v>76</v>
      </c>
      <c r="K8" s="8"/>
      <c r="L8" t="s">
        <v>209</v>
      </c>
      <c r="M8" s="8"/>
      <c r="O8" s="55" t="s">
        <v>230</v>
      </c>
      <c r="Q8" s="44"/>
      <c r="S8" s="52" t="s">
        <v>221</v>
      </c>
    </row>
    <row r="9" spans="3:19" x14ac:dyDescent="0.25">
      <c r="C9" s="1"/>
      <c r="D9" s="1"/>
      <c r="E9" s="1"/>
      <c r="F9" s="1"/>
      <c r="G9" s="26"/>
      <c r="H9" s="1"/>
      <c r="I9" s="1"/>
      <c r="J9" s="1" t="s">
        <v>86</v>
      </c>
      <c r="K9" s="8"/>
      <c r="M9" s="8"/>
      <c r="O9" s="55" t="s">
        <v>231</v>
      </c>
      <c r="Q9" s="44" t="s">
        <v>122</v>
      </c>
      <c r="S9" s="51" t="s">
        <v>222</v>
      </c>
    </row>
    <row r="10" spans="3:19" x14ac:dyDescent="0.25">
      <c r="C10" s="1"/>
      <c r="D10" s="1"/>
      <c r="E10" s="1"/>
      <c r="F10" s="1"/>
      <c r="G10" s="26"/>
      <c r="H10" s="1"/>
      <c r="I10" s="1"/>
      <c r="J10" s="1" t="s">
        <v>87</v>
      </c>
      <c r="K10" s="8"/>
      <c r="M10" s="8"/>
      <c r="O10" s="55" t="s">
        <v>232</v>
      </c>
      <c r="Q10" s="44" t="s">
        <v>123</v>
      </c>
      <c r="S10" s="52" t="s">
        <v>223</v>
      </c>
    </row>
    <row r="11" spans="3:19" x14ac:dyDescent="0.25">
      <c r="C11" s="1"/>
      <c r="D11" s="1"/>
      <c r="E11" s="1"/>
      <c r="F11" s="1"/>
      <c r="G11" s="26"/>
      <c r="H11" s="1"/>
      <c r="I11" s="1"/>
      <c r="J11" s="1" t="s">
        <v>88</v>
      </c>
      <c r="K11" s="8"/>
      <c r="M11" s="8"/>
      <c r="O11" s="55" t="s">
        <v>233</v>
      </c>
      <c r="Q11" s="44" t="s">
        <v>124</v>
      </c>
      <c r="S11" s="51" t="s">
        <v>224</v>
      </c>
    </row>
    <row r="12" spans="3:19" x14ac:dyDescent="0.25">
      <c r="C12" s="1"/>
      <c r="D12" s="1"/>
      <c r="E12" s="1"/>
      <c r="F12" s="1"/>
      <c r="G12" s="1"/>
      <c r="H12" s="1"/>
      <c r="I12" s="1"/>
      <c r="J12" s="26" t="s">
        <v>96</v>
      </c>
      <c r="K12" s="8"/>
      <c r="L12" s="8"/>
      <c r="M12" s="8"/>
      <c r="O12" s="55" t="s">
        <v>234</v>
      </c>
      <c r="Q12" s="44"/>
      <c r="S12" s="27" t="s">
        <v>225</v>
      </c>
    </row>
    <row r="13" spans="3:19" x14ac:dyDescent="0.25">
      <c r="C13" s="1"/>
      <c r="D13" s="1"/>
      <c r="E13" s="1"/>
      <c r="F13" s="1"/>
      <c r="G13" s="27"/>
      <c r="H13" s="1"/>
      <c r="I13" s="1"/>
      <c r="J13" s="26" t="s">
        <v>97</v>
      </c>
      <c r="K13" s="8"/>
      <c r="L13" s="8"/>
      <c r="M13" s="8"/>
      <c r="O13" s="55" t="s">
        <v>235</v>
      </c>
      <c r="Q13" s="44"/>
      <c r="S13" s="26" t="s">
        <v>226</v>
      </c>
    </row>
    <row r="14" spans="3:19" x14ac:dyDescent="0.25">
      <c r="C14" s="1"/>
      <c r="D14" s="1"/>
      <c r="E14" s="1"/>
      <c r="F14" s="1"/>
      <c r="G14" s="26"/>
      <c r="H14" s="1"/>
      <c r="I14" s="1"/>
      <c r="J14" s="28" t="s">
        <v>98</v>
      </c>
      <c r="K14" s="8"/>
      <c r="L14" s="8"/>
      <c r="M14" s="8"/>
      <c r="O14" s="56" t="s">
        <v>236</v>
      </c>
      <c r="Q14" s="44"/>
      <c r="S14" s="53" t="s">
        <v>227</v>
      </c>
    </row>
    <row r="15" spans="3:19" ht="25.5" x14ac:dyDescent="0.25">
      <c r="C15" s="1"/>
      <c r="D15" s="1"/>
      <c r="E15" s="1"/>
      <c r="F15" s="1"/>
      <c r="G15" s="26"/>
      <c r="H15" s="1"/>
      <c r="I15" s="1"/>
      <c r="J15" s="26" t="s">
        <v>99</v>
      </c>
      <c r="K15" s="8"/>
      <c r="L15" s="8"/>
      <c r="M15" s="8"/>
      <c r="O15" s="55" t="s">
        <v>237</v>
      </c>
      <c r="Q15" s="24"/>
      <c r="S15" s="50" t="s">
        <v>228</v>
      </c>
    </row>
    <row r="16" spans="3:19" ht="25.5" x14ac:dyDescent="0.25">
      <c r="C16" s="1"/>
      <c r="D16" s="1"/>
      <c r="E16" s="1"/>
      <c r="F16" s="1"/>
      <c r="G16" s="1"/>
      <c r="H16" s="1"/>
      <c r="I16" s="1"/>
      <c r="J16" s="28"/>
      <c r="K16" s="8"/>
      <c r="L16" s="8"/>
      <c r="M16" s="8"/>
      <c r="O16" s="55" t="s">
        <v>133</v>
      </c>
      <c r="Q16" s="24"/>
      <c r="S16" s="24"/>
    </row>
    <row r="17" spans="3:15" ht="25.5" x14ac:dyDescent="0.25">
      <c r="C17" s="1"/>
      <c r="D17" s="1"/>
      <c r="E17" s="1"/>
      <c r="F17" s="1"/>
      <c r="G17" s="1"/>
      <c r="H17" s="1"/>
      <c r="I17" s="1"/>
      <c r="J17" s="26" t="s">
        <v>101</v>
      </c>
      <c r="K17" s="8"/>
      <c r="L17" s="8"/>
      <c r="M17" s="8"/>
      <c r="O17" s="55" t="s">
        <v>238</v>
      </c>
    </row>
    <row r="18" spans="3:15" x14ac:dyDescent="0.25">
      <c r="C18" s="1"/>
      <c r="D18" s="1"/>
      <c r="E18" s="1"/>
      <c r="F18" s="1"/>
      <c r="G18" s="1"/>
      <c r="H18" s="1"/>
      <c r="I18" s="1"/>
      <c r="J18" s="28" t="s">
        <v>100</v>
      </c>
      <c r="K18" s="8"/>
      <c r="L18" s="8"/>
      <c r="M18" s="8"/>
      <c r="O18" s="55" t="s">
        <v>239</v>
      </c>
    </row>
    <row r="19" spans="3:15" x14ac:dyDescent="0.25">
      <c r="C19" s="1"/>
      <c r="D19" s="1"/>
      <c r="E19" s="1"/>
      <c r="F19" s="1"/>
      <c r="G19" s="1"/>
      <c r="H19" s="1"/>
      <c r="I19" s="1"/>
      <c r="J19" s="1" t="s">
        <v>102</v>
      </c>
      <c r="K19" s="8"/>
      <c r="L19" s="8"/>
      <c r="M19" s="8"/>
      <c r="O19" s="55" t="s">
        <v>240</v>
      </c>
    </row>
    <row r="20" spans="3:15" x14ac:dyDescent="0.25">
      <c r="C20" s="1"/>
      <c r="D20" s="1"/>
      <c r="E20" s="1"/>
      <c r="F20" s="1"/>
      <c r="G20" s="1"/>
      <c r="H20" s="1"/>
      <c r="I20" s="29"/>
      <c r="J20" s="1" t="s">
        <v>103</v>
      </c>
      <c r="K20" s="25"/>
      <c r="L20" s="8"/>
      <c r="M20" s="8"/>
      <c r="O20" s="55" t="s">
        <v>241</v>
      </c>
    </row>
    <row r="21" spans="3:15" ht="25.5" x14ac:dyDescent="0.25">
      <c r="C21" s="1"/>
      <c r="D21" s="1"/>
      <c r="E21" s="1"/>
      <c r="F21" s="1"/>
      <c r="G21" s="1"/>
      <c r="H21" s="1"/>
      <c r="I21" s="29"/>
      <c r="J21" s="1" t="s">
        <v>104</v>
      </c>
      <c r="K21" s="25"/>
      <c r="L21" s="8"/>
      <c r="M21" s="8"/>
      <c r="O21" s="55" t="s">
        <v>242</v>
      </c>
    </row>
    <row r="22" spans="3:15" x14ac:dyDescent="0.25">
      <c r="C22" s="1"/>
      <c r="D22" s="1"/>
      <c r="E22" s="1"/>
      <c r="F22" s="1"/>
      <c r="G22" s="1"/>
      <c r="H22" s="1"/>
      <c r="I22" s="29"/>
      <c r="J22" s="1"/>
      <c r="K22" s="25"/>
      <c r="L22" s="8"/>
      <c r="M22" s="8"/>
      <c r="O22" s="55" t="s">
        <v>243</v>
      </c>
    </row>
    <row r="23" spans="3:15" x14ac:dyDescent="0.25">
      <c r="C23" s="1"/>
      <c r="D23" s="1"/>
      <c r="E23" s="1"/>
      <c r="F23" s="1"/>
      <c r="G23" s="1"/>
      <c r="H23" s="1"/>
      <c r="I23" s="29"/>
      <c r="J23" s="1" t="s">
        <v>67</v>
      </c>
      <c r="K23" s="25"/>
      <c r="L23" s="8"/>
      <c r="M23" s="8"/>
      <c r="O23" s="55" t="s">
        <v>244</v>
      </c>
    </row>
    <row r="24" spans="3:15" x14ac:dyDescent="0.25">
      <c r="C24" s="1"/>
      <c r="D24" s="1"/>
      <c r="E24" s="1"/>
      <c r="F24" s="1"/>
      <c r="G24" s="1"/>
      <c r="H24" s="1"/>
      <c r="I24" s="29"/>
      <c r="J24" s="1" t="s">
        <v>68</v>
      </c>
      <c r="K24" s="25"/>
      <c r="L24" s="8"/>
      <c r="M24" s="8"/>
      <c r="O24" s="55" t="s">
        <v>245</v>
      </c>
    </row>
    <row r="25" spans="3:15" x14ac:dyDescent="0.25">
      <c r="C25" s="1"/>
      <c r="D25" s="1"/>
      <c r="E25" s="1"/>
      <c r="F25" s="1"/>
      <c r="G25" s="1"/>
      <c r="H25" s="1"/>
      <c r="I25" s="29"/>
      <c r="J25" s="1" t="s">
        <v>69</v>
      </c>
      <c r="K25" s="25"/>
      <c r="L25" s="25"/>
      <c r="M25" s="25"/>
      <c r="O25" s="55" t="s">
        <v>246</v>
      </c>
    </row>
    <row r="26" spans="3:15" x14ac:dyDescent="0.25">
      <c r="C26" s="1"/>
      <c r="D26" s="1"/>
      <c r="E26" s="1"/>
      <c r="F26" s="1"/>
      <c r="G26" s="1"/>
      <c r="H26" s="1"/>
      <c r="I26" s="29"/>
      <c r="J26" s="1" t="s">
        <v>70</v>
      </c>
      <c r="K26" s="25"/>
      <c r="L26" s="25"/>
      <c r="M26" s="25"/>
      <c r="O26" s="55" t="s">
        <v>247</v>
      </c>
    </row>
    <row r="27" spans="3:15" x14ac:dyDescent="0.25">
      <c r="C27" s="1"/>
      <c r="D27" s="1"/>
      <c r="E27" s="1"/>
      <c r="F27" s="1"/>
      <c r="G27" s="1"/>
      <c r="H27" s="1"/>
      <c r="I27" s="29"/>
      <c r="J27" s="1" t="s">
        <v>71</v>
      </c>
      <c r="K27" s="25"/>
      <c r="L27" s="25"/>
      <c r="M27" s="25"/>
      <c r="O27" s="55" t="s">
        <v>248</v>
      </c>
    </row>
    <row r="28" spans="3:15" x14ac:dyDescent="0.25">
      <c r="C28" s="1"/>
      <c r="D28" s="1"/>
      <c r="E28" s="1"/>
      <c r="F28" s="1"/>
      <c r="G28" s="1"/>
      <c r="H28" s="1"/>
      <c r="I28" s="29"/>
      <c r="J28" s="1" t="s">
        <v>72</v>
      </c>
      <c r="K28" s="25"/>
      <c r="L28" s="25"/>
      <c r="M28" s="25"/>
      <c r="O28" s="55" t="s">
        <v>249</v>
      </c>
    </row>
    <row r="29" spans="3:15" x14ac:dyDescent="0.25">
      <c r="C29" s="1"/>
      <c r="D29" s="1"/>
      <c r="E29" s="1"/>
      <c r="F29" s="1"/>
      <c r="G29" s="1"/>
      <c r="H29" s="1"/>
      <c r="I29" s="29"/>
      <c r="J29" s="1" t="s">
        <v>89</v>
      </c>
      <c r="K29" s="25"/>
      <c r="L29" s="25"/>
      <c r="M29" s="25"/>
      <c r="O29" s="56" t="s">
        <v>250</v>
      </c>
    </row>
    <row r="30" spans="3:15" x14ac:dyDescent="0.25">
      <c r="G30" t="s">
        <v>84</v>
      </c>
      <c r="I30" s="24"/>
      <c r="J30" s="1" t="s">
        <v>90</v>
      </c>
      <c r="K30" s="25"/>
      <c r="L30" s="25"/>
      <c r="M30" s="25"/>
      <c r="O30" s="56" t="s">
        <v>251</v>
      </c>
    </row>
    <row r="31" spans="3:15" x14ac:dyDescent="0.25">
      <c r="G31" s="1"/>
      <c r="I31" s="24"/>
      <c r="J31" s="1" t="s">
        <v>91</v>
      </c>
      <c r="K31" s="25"/>
      <c r="L31" s="25"/>
      <c r="M31" s="25"/>
      <c r="O31" s="56" t="s">
        <v>252</v>
      </c>
    </row>
    <row r="32" spans="3:15" x14ac:dyDescent="0.25">
      <c r="G32" s="1" t="s">
        <v>21</v>
      </c>
      <c r="I32" s="24"/>
      <c r="J32" s="28" t="s">
        <v>92</v>
      </c>
      <c r="K32" s="25"/>
      <c r="L32" s="25"/>
      <c r="M32" s="25"/>
      <c r="O32" s="56" t="s">
        <v>253</v>
      </c>
    </row>
    <row r="33" spans="7:15" x14ac:dyDescent="0.25">
      <c r="G33" s="1" t="s">
        <v>51</v>
      </c>
      <c r="I33" s="24"/>
      <c r="J33" s="40" t="s">
        <v>93</v>
      </c>
      <c r="K33" s="25"/>
      <c r="L33" s="25"/>
      <c r="M33" s="25"/>
      <c r="O33" s="56" t="s">
        <v>254</v>
      </c>
    </row>
    <row r="34" spans="7:15" x14ac:dyDescent="0.25">
      <c r="G34" s="1" t="s">
        <v>208</v>
      </c>
      <c r="I34" s="24"/>
      <c r="J34" s="41" t="s">
        <v>94</v>
      </c>
      <c r="K34" s="25"/>
      <c r="L34" s="25"/>
      <c r="M34" s="25"/>
      <c r="O34" s="56" t="s">
        <v>255</v>
      </c>
    </row>
    <row r="35" spans="7:15" x14ac:dyDescent="0.25">
      <c r="G35" s="1" t="s">
        <v>343</v>
      </c>
      <c r="I35" s="24"/>
      <c r="J35" s="40" t="s">
        <v>95</v>
      </c>
      <c r="K35" s="25"/>
      <c r="L35" s="25"/>
      <c r="M35" s="25"/>
      <c r="O35" s="55" t="s">
        <v>256</v>
      </c>
    </row>
    <row r="36" spans="7:15" x14ac:dyDescent="0.25">
      <c r="G36" s="1"/>
      <c r="I36" s="24"/>
      <c r="J36" s="40" t="s">
        <v>105</v>
      </c>
      <c r="K36" s="25"/>
      <c r="L36" s="25"/>
      <c r="M36" s="25"/>
      <c r="O36" s="55" t="s">
        <v>257</v>
      </c>
    </row>
    <row r="37" spans="7:15" x14ac:dyDescent="0.25">
      <c r="G37" s="1" t="s">
        <v>110</v>
      </c>
      <c r="I37" s="24"/>
      <c r="J37" s="40" t="s">
        <v>106</v>
      </c>
      <c r="K37" s="25"/>
      <c r="L37" s="25"/>
      <c r="M37" s="25"/>
      <c r="O37" s="55" t="s">
        <v>258</v>
      </c>
    </row>
    <row r="38" spans="7:15" x14ac:dyDescent="0.25">
      <c r="G38" s="1" t="s">
        <v>111</v>
      </c>
      <c r="I38" s="24"/>
      <c r="J38" s="40" t="s">
        <v>107</v>
      </c>
      <c r="K38" s="25"/>
      <c r="L38" s="25"/>
      <c r="M38" s="25"/>
      <c r="O38" s="55" t="s">
        <v>259</v>
      </c>
    </row>
    <row r="39" spans="7:15" x14ac:dyDescent="0.25">
      <c r="G39" s="1" t="s">
        <v>112</v>
      </c>
      <c r="I39" s="24"/>
      <c r="J39" s="40" t="s">
        <v>108</v>
      </c>
      <c r="K39" s="25"/>
      <c r="L39" s="25"/>
      <c r="M39" s="25"/>
      <c r="O39" s="55" t="s">
        <v>260</v>
      </c>
    </row>
    <row r="40" spans="7:15" x14ac:dyDescent="0.25">
      <c r="G40" s="1"/>
      <c r="I40" s="24"/>
      <c r="J40" s="40" t="s">
        <v>109</v>
      </c>
      <c r="K40" s="25"/>
      <c r="L40" s="25"/>
      <c r="M40" s="25"/>
      <c r="O40" s="55" t="s">
        <v>261</v>
      </c>
    </row>
    <row r="41" spans="7:15" x14ac:dyDescent="0.25">
      <c r="G41" s="1" t="s">
        <v>346</v>
      </c>
      <c r="I41" s="24"/>
      <c r="J41" s="28" t="s">
        <v>210</v>
      </c>
      <c r="K41" s="25"/>
      <c r="L41" s="25"/>
      <c r="M41" s="25"/>
      <c r="O41" s="55" t="s">
        <v>262</v>
      </c>
    </row>
    <row r="42" spans="7:15" x14ac:dyDescent="0.25">
      <c r="G42" s="1" t="s">
        <v>113</v>
      </c>
      <c r="I42" s="24"/>
      <c r="J42" s="49" t="s">
        <v>211</v>
      </c>
      <c r="K42" s="25"/>
      <c r="L42" s="25"/>
      <c r="M42" s="25"/>
      <c r="O42" s="55" t="s">
        <v>263</v>
      </c>
    </row>
    <row r="43" spans="7:15" x14ac:dyDescent="0.25">
      <c r="G43" s="1" t="s">
        <v>114</v>
      </c>
      <c r="J43" s="50" t="s">
        <v>212</v>
      </c>
      <c r="K43" s="8"/>
      <c r="L43" s="8"/>
      <c r="M43" s="8"/>
      <c r="O43" s="55" t="s">
        <v>264</v>
      </c>
    </row>
    <row r="44" spans="7:15" ht="25.5" x14ac:dyDescent="0.25">
      <c r="G44" s="1"/>
      <c r="J44" s="50" t="s">
        <v>213</v>
      </c>
      <c r="K44" s="3"/>
      <c r="L44" s="3"/>
      <c r="M44" s="3"/>
      <c r="O44" s="55" t="s">
        <v>265</v>
      </c>
    </row>
    <row r="45" spans="7:15" x14ac:dyDescent="0.25">
      <c r="G45" s="1"/>
      <c r="J45" s="50" t="s">
        <v>214</v>
      </c>
      <c r="K45" s="8"/>
      <c r="L45" s="8"/>
      <c r="M45" s="8"/>
      <c r="O45" s="55" t="s">
        <v>134</v>
      </c>
    </row>
    <row r="46" spans="7:15" x14ac:dyDescent="0.25">
      <c r="J46" s="50" t="s">
        <v>215</v>
      </c>
      <c r="K46" s="8"/>
      <c r="L46" s="8"/>
      <c r="M46" s="8"/>
      <c r="O46" s="55" t="s">
        <v>135</v>
      </c>
    </row>
    <row r="47" spans="7:15" ht="25.5" x14ac:dyDescent="0.25">
      <c r="J47" s="48"/>
      <c r="K47" s="8"/>
      <c r="L47" s="8"/>
      <c r="M47" s="8"/>
      <c r="O47" s="56" t="s">
        <v>266</v>
      </c>
    </row>
    <row r="48" spans="7:15" x14ac:dyDescent="0.25">
      <c r="J48" s="48"/>
      <c r="K48" s="8"/>
      <c r="L48" s="8"/>
      <c r="M48" s="8"/>
      <c r="O48" s="55" t="s">
        <v>136</v>
      </c>
    </row>
    <row r="49" spans="10:15" x14ac:dyDescent="0.25">
      <c r="J49" s="48"/>
      <c r="K49" s="8"/>
      <c r="L49" s="8"/>
      <c r="M49" s="8"/>
      <c r="O49" s="55" t="s">
        <v>267</v>
      </c>
    </row>
    <row r="50" spans="10:15" ht="15.75" customHeight="1" x14ac:dyDescent="0.25">
      <c r="J50" s="48"/>
      <c r="K50" s="8"/>
      <c r="L50" s="8"/>
      <c r="M50" s="8"/>
      <c r="O50" s="55" t="s">
        <v>268</v>
      </c>
    </row>
    <row r="51" spans="10:15" ht="25.5" x14ac:dyDescent="0.25">
      <c r="J51" s="8"/>
      <c r="K51" s="8"/>
      <c r="L51" s="8"/>
      <c r="M51" s="8"/>
      <c r="O51" s="55" t="s">
        <v>269</v>
      </c>
    </row>
    <row r="52" spans="10:15" x14ac:dyDescent="0.25">
      <c r="O52" s="55" t="s">
        <v>137</v>
      </c>
    </row>
    <row r="53" spans="10:15" ht="25.5" x14ac:dyDescent="0.25">
      <c r="O53" s="55" t="s">
        <v>345</v>
      </c>
    </row>
    <row r="54" spans="10:15" ht="25.5" x14ac:dyDescent="0.25">
      <c r="O54" s="55" t="s">
        <v>138</v>
      </c>
    </row>
    <row r="55" spans="10:15" ht="25.5" x14ac:dyDescent="0.25">
      <c r="O55" s="55" t="s">
        <v>139</v>
      </c>
    </row>
    <row r="56" spans="10:15" ht="25.5" x14ac:dyDescent="0.25">
      <c r="O56" s="55" t="s">
        <v>140</v>
      </c>
    </row>
    <row r="57" spans="10:15" ht="25.5" x14ac:dyDescent="0.25">
      <c r="O57" s="55" t="s">
        <v>141</v>
      </c>
    </row>
    <row r="58" spans="10:15" x14ac:dyDescent="0.25">
      <c r="O58" s="55" t="s">
        <v>142</v>
      </c>
    </row>
    <row r="59" spans="10:15" ht="25.5" x14ac:dyDescent="0.25">
      <c r="O59" s="55" t="s">
        <v>270</v>
      </c>
    </row>
    <row r="60" spans="10:15" ht="25.5" x14ac:dyDescent="0.25">
      <c r="O60" s="55" t="s">
        <v>143</v>
      </c>
    </row>
    <row r="61" spans="10:15" ht="25.5" x14ac:dyDescent="0.25">
      <c r="O61" s="55" t="s">
        <v>144</v>
      </c>
    </row>
    <row r="62" spans="10:15" x14ac:dyDescent="0.25">
      <c r="O62" s="55" t="s">
        <v>271</v>
      </c>
    </row>
    <row r="63" spans="10:15" x14ac:dyDescent="0.25">
      <c r="O63" s="55" t="s">
        <v>145</v>
      </c>
    </row>
    <row r="64" spans="10:15" x14ac:dyDescent="0.25">
      <c r="O64" s="55" t="s">
        <v>146</v>
      </c>
    </row>
    <row r="65" spans="15:15" x14ac:dyDescent="0.25">
      <c r="O65" s="55" t="s">
        <v>272</v>
      </c>
    </row>
    <row r="66" spans="15:15" ht="25.5" x14ac:dyDescent="0.25">
      <c r="O66" s="55" t="s">
        <v>273</v>
      </c>
    </row>
    <row r="67" spans="15:15" ht="25.5" x14ac:dyDescent="0.25">
      <c r="O67" s="55" t="s">
        <v>274</v>
      </c>
    </row>
    <row r="68" spans="15:15" ht="25.5" x14ac:dyDescent="0.25">
      <c r="O68" s="55" t="s">
        <v>147</v>
      </c>
    </row>
    <row r="69" spans="15:15" x14ac:dyDescent="0.25">
      <c r="O69" s="55" t="s">
        <v>148</v>
      </c>
    </row>
    <row r="70" spans="15:15" x14ac:dyDescent="0.25">
      <c r="O70" s="55" t="s">
        <v>149</v>
      </c>
    </row>
    <row r="71" spans="15:15" x14ac:dyDescent="0.25">
      <c r="O71" s="56" t="s">
        <v>275</v>
      </c>
    </row>
    <row r="72" spans="15:15" x14ac:dyDescent="0.25">
      <c r="O72" s="55" t="s">
        <v>276</v>
      </c>
    </row>
    <row r="73" spans="15:15" x14ac:dyDescent="0.25">
      <c r="O73" s="55" t="s">
        <v>277</v>
      </c>
    </row>
    <row r="74" spans="15:15" ht="25.5" x14ac:dyDescent="0.25">
      <c r="O74" s="56" t="s">
        <v>278</v>
      </c>
    </row>
    <row r="75" spans="15:15" ht="25.5" x14ac:dyDescent="0.25">
      <c r="O75" s="55" t="s">
        <v>279</v>
      </c>
    </row>
    <row r="76" spans="15:15" ht="25.5" x14ac:dyDescent="0.25">
      <c r="O76" s="55" t="s">
        <v>280</v>
      </c>
    </row>
    <row r="77" spans="15:15" ht="25.5" x14ac:dyDescent="0.25">
      <c r="O77" s="55" t="s">
        <v>281</v>
      </c>
    </row>
    <row r="78" spans="15:15" x14ac:dyDescent="0.25">
      <c r="O78" s="55" t="s">
        <v>150</v>
      </c>
    </row>
    <row r="79" spans="15:15" x14ac:dyDescent="0.25">
      <c r="O79" s="55" t="s">
        <v>282</v>
      </c>
    </row>
    <row r="80" spans="15:15" ht="25.5" x14ac:dyDescent="0.25">
      <c r="O80" s="55" t="s">
        <v>151</v>
      </c>
    </row>
    <row r="81" spans="15:15" x14ac:dyDescent="0.25">
      <c r="O81" s="55" t="s">
        <v>152</v>
      </c>
    </row>
    <row r="82" spans="15:15" x14ac:dyDescent="0.25">
      <c r="O82" s="55" t="s">
        <v>153</v>
      </c>
    </row>
    <row r="83" spans="15:15" x14ac:dyDescent="0.25">
      <c r="O83" s="55" t="s">
        <v>154</v>
      </c>
    </row>
    <row r="84" spans="15:15" x14ac:dyDescent="0.25">
      <c r="O84" s="55" t="s">
        <v>155</v>
      </c>
    </row>
    <row r="85" spans="15:15" x14ac:dyDescent="0.25">
      <c r="O85" s="55" t="s">
        <v>156</v>
      </c>
    </row>
    <row r="86" spans="15:15" x14ac:dyDescent="0.25">
      <c r="O86" s="55" t="s">
        <v>157</v>
      </c>
    </row>
    <row r="87" spans="15:15" x14ac:dyDescent="0.25">
      <c r="O87" s="55" t="s">
        <v>158</v>
      </c>
    </row>
    <row r="88" spans="15:15" x14ac:dyDescent="0.25">
      <c r="O88" s="55" t="s">
        <v>159</v>
      </c>
    </row>
    <row r="89" spans="15:15" x14ac:dyDescent="0.25">
      <c r="O89" s="55" t="s">
        <v>160</v>
      </c>
    </row>
    <row r="90" spans="15:15" x14ac:dyDescent="0.25">
      <c r="O90" s="55" t="s">
        <v>283</v>
      </c>
    </row>
    <row r="91" spans="15:15" ht="25.5" x14ac:dyDescent="0.25">
      <c r="O91" s="55" t="s">
        <v>284</v>
      </c>
    </row>
    <row r="92" spans="15:15" x14ac:dyDescent="0.25">
      <c r="O92" s="55" t="s">
        <v>285</v>
      </c>
    </row>
    <row r="93" spans="15:15" x14ac:dyDescent="0.25">
      <c r="O93" s="55" t="s">
        <v>161</v>
      </c>
    </row>
    <row r="94" spans="15:15" x14ac:dyDescent="0.25">
      <c r="O94" s="55" t="s">
        <v>162</v>
      </c>
    </row>
    <row r="95" spans="15:15" x14ac:dyDescent="0.25">
      <c r="O95" s="55" t="s">
        <v>163</v>
      </c>
    </row>
    <row r="96" spans="15:15" x14ac:dyDescent="0.25">
      <c r="O96" s="55" t="s">
        <v>164</v>
      </c>
    </row>
    <row r="97" spans="15:15" x14ac:dyDescent="0.25">
      <c r="O97" s="55" t="s">
        <v>286</v>
      </c>
    </row>
    <row r="98" spans="15:15" x14ac:dyDescent="0.25">
      <c r="O98" s="55" t="s">
        <v>165</v>
      </c>
    </row>
    <row r="99" spans="15:15" x14ac:dyDescent="0.25">
      <c r="O99" s="55" t="s">
        <v>166</v>
      </c>
    </row>
    <row r="100" spans="15:15" ht="25.5" x14ac:dyDescent="0.25">
      <c r="O100" s="55" t="s">
        <v>167</v>
      </c>
    </row>
    <row r="101" spans="15:15" x14ac:dyDescent="0.25">
      <c r="O101" s="55" t="s">
        <v>287</v>
      </c>
    </row>
    <row r="102" spans="15:15" x14ac:dyDescent="0.25">
      <c r="O102" s="55" t="s">
        <v>168</v>
      </c>
    </row>
    <row r="103" spans="15:15" x14ac:dyDescent="0.25">
      <c r="O103" s="55" t="s">
        <v>288</v>
      </c>
    </row>
    <row r="104" spans="15:15" x14ac:dyDescent="0.25">
      <c r="O104" s="55" t="s">
        <v>169</v>
      </c>
    </row>
    <row r="105" spans="15:15" ht="25.5" x14ac:dyDescent="0.25">
      <c r="O105" s="55" t="s">
        <v>170</v>
      </c>
    </row>
    <row r="106" spans="15:15" ht="25.5" x14ac:dyDescent="0.25">
      <c r="O106" s="55" t="s">
        <v>171</v>
      </c>
    </row>
    <row r="107" spans="15:15" ht="25.5" x14ac:dyDescent="0.25">
      <c r="O107" s="55" t="s">
        <v>289</v>
      </c>
    </row>
    <row r="108" spans="15:15" x14ac:dyDescent="0.25">
      <c r="O108" s="55" t="s">
        <v>290</v>
      </c>
    </row>
    <row r="109" spans="15:15" x14ac:dyDescent="0.25">
      <c r="O109" s="56" t="s">
        <v>291</v>
      </c>
    </row>
    <row r="110" spans="15:15" x14ac:dyDescent="0.25">
      <c r="O110" s="55" t="s">
        <v>292</v>
      </c>
    </row>
    <row r="111" spans="15:15" x14ac:dyDescent="0.25">
      <c r="O111" s="55" t="s">
        <v>172</v>
      </c>
    </row>
    <row r="112" spans="15:15" x14ac:dyDescent="0.25">
      <c r="O112" s="55" t="s">
        <v>293</v>
      </c>
    </row>
    <row r="113" spans="15:15" x14ac:dyDescent="0.25">
      <c r="O113" s="55" t="s">
        <v>173</v>
      </c>
    </row>
    <row r="114" spans="15:15" x14ac:dyDescent="0.25">
      <c r="O114" s="55" t="s">
        <v>174</v>
      </c>
    </row>
    <row r="115" spans="15:15" x14ac:dyDescent="0.25">
      <c r="O115" s="55" t="s">
        <v>294</v>
      </c>
    </row>
    <row r="116" spans="15:15" x14ac:dyDescent="0.25">
      <c r="O116" s="55" t="s">
        <v>175</v>
      </c>
    </row>
    <row r="117" spans="15:15" x14ac:dyDescent="0.25">
      <c r="O117" s="55" t="s">
        <v>295</v>
      </c>
    </row>
    <row r="118" spans="15:15" ht="25.5" x14ac:dyDescent="0.25">
      <c r="O118" s="55" t="s">
        <v>176</v>
      </c>
    </row>
    <row r="119" spans="15:15" x14ac:dyDescent="0.25">
      <c r="O119" s="55" t="s">
        <v>296</v>
      </c>
    </row>
    <row r="120" spans="15:15" ht="25.5" x14ac:dyDescent="0.25">
      <c r="O120" s="55" t="s">
        <v>177</v>
      </c>
    </row>
    <row r="121" spans="15:15" ht="25.5" x14ac:dyDescent="0.25">
      <c r="O121" s="55" t="s">
        <v>297</v>
      </c>
    </row>
    <row r="122" spans="15:15" ht="25.5" x14ac:dyDescent="0.25">
      <c r="O122" s="55" t="s">
        <v>178</v>
      </c>
    </row>
    <row r="123" spans="15:15" x14ac:dyDescent="0.25">
      <c r="O123" s="55" t="s">
        <v>298</v>
      </c>
    </row>
    <row r="124" spans="15:15" ht="25.5" x14ac:dyDescent="0.25">
      <c r="O124" s="55" t="s">
        <v>299</v>
      </c>
    </row>
    <row r="125" spans="15:15" x14ac:dyDescent="0.25">
      <c r="O125" s="55" t="s">
        <v>300</v>
      </c>
    </row>
    <row r="126" spans="15:15" x14ac:dyDescent="0.25">
      <c r="O126" s="55" t="s">
        <v>301</v>
      </c>
    </row>
    <row r="127" spans="15:15" x14ac:dyDescent="0.25">
      <c r="O127" s="55" t="s">
        <v>179</v>
      </c>
    </row>
    <row r="128" spans="15:15" x14ac:dyDescent="0.25">
      <c r="O128" s="55" t="s">
        <v>180</v>
      </c>
    </row>
    <row r="129" spans="15:15" x14ac:dyDescent="0.25">
      <c r="O129" s="55" t="s">
        <v>302</v>
      </c>
    </row>
    <row r="131" spans="15:15" x14ac:dyDescent="0.25">
      <c r="O131" s="57" t="s">
        <v>303</v>
      </c>
    </row>
    <row r="133" spans="15:15" x14ac:dyDescent="0.25">
      <c r="O133" s="55" t="s">
        <v>304</v>
      </c>
    </row>
    <row r="134" spans="15:15" ht="25.5" x14ac:dyDescent="0.25">
      <c r="O134" s="55" t="s">
        <v>305</v>
      </c>
    </row>
    <row r="135" spans="15:15" x14ac:dyDescent="0.25">
      <c r="O135" s="56" t="s">
        <v>306</v>
      </c>
    </row>
    <row r="136" spans="15:15" x14ac:dyDescent="0.25">
      <c r="O136" s="56" t="s">
        <v>307</v>
      </c>
    </row>
    <row r="137" spans="15:15" x14ac:dyDescent="0.25">
      <c r="O137" s="56" t="s">
        <v>308</v>
      </c>
    </row>
    <row r="138" spans="15:15" ht="25.5" x14ac:dyDescent="0.25">
      <c r="O138" s="56" t="s">
        <v>309</v>
      </c>
    </row>
    <row r="139" spans="15:15" ht="25.5" x14ac:dyDescent="0.25">
      <c r="O139" s="56" t="s">
        <v>310</v>
      </c>
    </row>
    <row r="140" spans="15:15" ht="25.5" x14ac:dyDescent="0.25">
      <c r="O140" s="56" t="s">
        <v>311</v>
      </c>
    </row>
    <row r="141" spans="15:15" x14ac:dyDescent="0.25">
      <c r="O141" s="56" t="s">
        <v>312</v>
      </c>
    </row>
    <row r="142" spans="15:15" x14ac:dyDescent="0.25">
      <c r="O142" s="56" t="s">
        <v>313</v>
      </c>
    </row>
    <row r="143" spans="15:15" x14ac:dyDescent="0.25">
      <c r="O143" s="56" t="s">
        <v>314</v>
      </c>
    </row>
    <row r="144" spans="15:15" x14ac:dyDescent="0.25">
      <c r="O144" s="56" t="s">
        <v>315</v>
      </c>
    </row>
    <row r="145" spans="15:15" x14ac:dyDescent="0.25">
      <c r="O145" s="56" t="s">
        <v>316</v>
      </c>
    </row>
    <row r="146" spans="15:15" x14ac:dyDescent="0.25">
      <c r="O146" s="56" t="s">
        <v>317</v>
      </c>
    </row>
    <row r="147" spans="15:15" ht="25.5" x14ac:dyDescent="0.25">
      <c r="O147" s="56" t="s">
        <v>318</v>
      </c>
    </row>
    <row r="148" spans="15:15" x14ac:dyDescent="0.25">
      <c r="O148" s="56" t="s">
        <v>319</v>
      </c>
    </row>
    <row r="149" spans="15:15" ht="25.5" x14ac:dyDescent="0.25">
      <c r="O149" s="56" t="s">
        <v>320</v>
      </c>
    </row>
    <row r="150" spans="15:15" x14ac:dyDescent="0.25">
      <c r="O150" s="54"/>
    </row>
    <row r="151" spans="15:15" x14ac:dyDescent="0.25">
      <c r="O151" s="46"/>
    </row>
    <row r="152" spans="15:15" x14ac:dyDescent="0.25">
      <c r="O152" s="46" t="s">
        <v>181</v>
      </c>
    </row>
    <row r="153" spans="15:15" x14ac:dyDescent="0.25">
      <c r="O153" s="47"/>
    </row>
    <row r="154" spans="15:15" x14ac:dyDescent="0.25">
      <c r="O154" s="55" t="s">
        <v>182</v>
      </c>
    </row>
    <row r="155" spans="15:15" ht="25.5" x14ac:dyDescent="0.25">
      <c r="O155" s="55" t="s">
        <v>321</v>
      </c>
    </row>
    <row r="156" spans="15:15" x14ac:dyDescent="0.25">
      <c r="O156" s="55" t="s">
        <v>183</v>
      </c>
    </row>
    <row r="157" spans="15:15" ht="25.5" x14ac:dyDescent="0.25">
      <c r="O157" s="56" t="s">
        <v>322</v>
      </c>
    </row>
    <row r="158" spans="15:15" x14ac:dyDescent="0.25">
      <c r="O158" s="55" t="s">
        <v>323</v>
      </c>
    </row>
    <row r="159" spans="15:15" x14ac:dyDescent="0.25">
      <c r="O159" s="55" t="s">
        <v>184</v>
      </c>
    </row>
    <row r="160" spans="15:15" x14ac:dyDescent="0.25">
      <c r="O160" s="55" t="s">
        <v>324</v>
      </c>
    </row>
    <row r="161" spans="15:15" x14ac:dyDescent="0.25">
      <c r="O161" s="55" t="s">
        <v>185</v>
      </c>
    </row>
    <row r="162" spans="15:15" x14ac:dyDescent="0.25">
      <c r="O162" s="55" t="s">
        <v>186</v>
      </c>
    </row>
    <row r="163" spans="15:15" x14ac:dyDescent="0.25">
      <c r="O163" s="55" t="s">
        <v>325</v>
      </c>
    </row>
    <row r="164" spans="15:15" x14ac:dyDescent="0.25">
      <c r="O164" s="55" t="s">
        <v>187</v>
      </c>
    </row>
    <row r="165" spans="15:15" x14ac:dyDescent="0.25">
      <c r="O165" s="55" t="s">
        <v>326</v>
      </c>
    </row>
    <row r="166" spans="15:15" x14ac:dyDescent="0.25">
      <c r="O166" s="55" t="s">
        <v>188</v>
      </c>
    </row>
    <row r="167" spans="15:15" x14ac:dyDescent="0.25">
      <c r="O167" s="55" t="s">
        <v>189</v>
      </c>
    </row>
    <row r="168" spans="15:15" x14ac:dyDescent="0.25">
      <c r="O168" s="55" t="s">
        <v>327</v>
      </c>
    </row>
    <row r="169" spans="15:15" x14ac:dyDescent="0.25">
      <c r="O169" s="55" t="s">
        <v>190</v>
      </c>
    </row>
    <row r="170" spans="15:15" x14ac:dyDescent="0.25">
      <c r="O170" s="55" t="s">
        <v>191</v>
      </c>
    </row>
    <row r="171" spans="15:15" x14ac:dyDescent="0.25">
      <c r="O171" s="55" t="s">
        <v>328</v>
      </c>
    </row>
    <row r="172" spans="15:15" x14ac:dyDescent="0.25">
      <c r="O172" s="55" t="s">
        <v>329</v>
      </c>
    </row>
    <row r="173" spans="15:15" x14ac:dyDescent="0.25">
      <c r="O173" s="55" t="s">
        <v>192</v>
      </c>
    </row>
    <row r="174" spans="15:15" x14ac:dyDescent="0.25">
      <c r="O174" s="55" t="s">
        <v>193</v>
      </c>
    </row>
    <row r="175" spans="15:15" x14ac:dyDescent="0.25">
      <c r="O175" s="55" t="s">
        <v>194</v>
      </c>
    </row>
    <row r="176" spans="15:15" ht="25.5" x14ac:dyDescent="0.25">
      <c r="O176" s="55" t="s">
        <v>195</v>
      </c>
    </row>
    <row r="177" spans="15:15" x14ac:dyDescent="0.25">
      <c r="O177" s="55" t="s">
        <v>196</v>
      </c>
    </row>
    <row r="178" spans="15:15" x14ac:dyDescent="0.25">
      <c r="O178" s="55" t="s">
        <v>197</v>
      </c>
    </row>
    <row r="179" spans="15:15" x14ac:dyDescent="0.25">
      <c r="O179" s="55" t="s">
        <v>198</v>
      </c>
    </row>
    <row r="180" spans="15:15" x14ac:dyDescent="0.25">
      <c r="O180" s="54"/>
    </row>
    <row r="181" spans="15:15" x14ac:dyDescent="0.25">
      <c r="O181" s="46" t="s">
        <v>330</v>
      </c>
    </row>
    <row r="182" spans="15:15" x14ac:dyDescent="0.25">
      <c r="O182" s="54"/>
    </row>
    <row r="183" spans="15:15" ht="25.5" x14ac:dyDescent="0.25">
      <c r="O183" s="55" t="s">
        <v>344</v>
      </c>
    </row>
    <row r="184" spans="15:15" x14ac:dyDescent="0.25">
      <c r="O184" s="55" t="s">
        <v>199</v>
      </c>
    </row>
    <row r="185" spans="15:15" ht="25.5" x14ac:dyDescent="0.25">
      <c r="O185" s="55" t="s">
        <v>331</v>
      </c>
    </row>
    <row r="186" spans="15:15" x14ac:dyDescent="0.25">
      <c r="O186" s="55" t="s">
        <v>200</v>
      </c>
    </row>
    <row r="187" spans="15:15" ht="25.5" x14ac:dyDescent="0.25">
      <c r="O187" s="56" t="s">
        <v>332</v>
      </c>
    </row>
    <row r="188" spans="15:15" x14ac:dyDescent="0.25">
      <c r="O188" s="56" t="s">
        <v>333</v>
      </c>
    </row>
    <row r="189" spans="15:15" x14ac:dyDescent="0.25">
      <c r="O189" s="56" t="s">
        <v>334</v>
      </c>
    </row>
    <row r="190" spans="15:15" ht="25.5" x14ac:dyDescent="0.25">
      <c r="O190" s="55" t="s">
        <v>335</v>
      </c>
    </row>
    <row r="191" spans="15:15" ht="25.5" x14ac:dyDescent="0.25">
      <c r="O191" s="55" t="s">
        <v>336</v>
      </c>
    </row>
    <row r="192" spans="15:15" x14ac:dyDescent="0.25">
      <c r="O192" s="56" t="s">
        <v>337</v>
      </c>
    </row>
    <row r="193" spans="15:15" x14ac:dyDescent="0.25">
      <c r="O193" s="55" t="s">
        <v>201</v>
      </c>
    </row>
    <row r="194" spans="15:15" x14ac:dyDescent="0.25">
      <c r="O194" s="55" t="s">
        <v>202</v>
      </c>
    </row>
    <row r="195" spans="15:15" ht="25.5" x14ac:dyDescent="0.25">
      <c r="O195" s="55" t="s">
        <v>338</v>
      </c>
    </row>
    <row r="196" spans="15:15" x14ac:dyDescent="0.25">
      <c r="O196" s="55" t="s">
        <v>203</v>
      </c>
    </row>
    <row r="197" spans="15:15" ht="25.5" x14ac:dyDescent="0.25">
      <c r="O197" s="56" t="s">
        <v>339</v>
      </c>
    </row>
    <row r="198" spans="15:15" ht="25.5" x14ac:dyDescent="0.25">
      <c r="O198" s="55" t="s">
        <v>204</v>
      </c>
    </row>
    <row r="199" spans="15:15" ht="25.5" x14ac:dyDescent="0.25">
      <c r="O199" s="56" t="s">
        <v>340</v>
      </c>
    </row>
    <row r="200" spans="15:15" x14ac:dyDescent="0.25">
      <c r="O200" s="56" t="s">
        <v>341</v>
      </c>
    </row>
    <row r="201" spans="15:15" ht="25.5" x14ac:dyDescent="0.25">
      <c r="O201" s="55" t="s">
        <v>342</v>
      </c>
    </row>
    <row r="202" spans="15:15" ht="25.5" x14ac:dyDescent="0.25">
      <c r="O202" s="55" t="s">
        <v>205</v>
      </c>
    </row>
    <row r="203" spans="15:15" x14ac:dyDescent="0.25">
      <c r="O203" s="55" t="s">
        <v>206</v>
      </c>
    </row>
    <row r="204" spans="15:15" ht="25.5" x14ac:dyDescent="0.25">
      <c r="O204" s="55" t="s">
        <v>207</v>
      </c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Декоративные элементы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2022-07-28T09:54:53Z</dcterms:modified>
</cp:coreProperties>
</file>