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8_{EBE4D3F7-0CE5-4B97-98AD-227CA29658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ямые фасады" sheetId="1" r:id="rId1"/>
    <sheet name="Лист2" sheetId="2" state="hidden" r:id="rId2"/>
    <sheet name="Лист1" sheetId="3" state="hidden" r:id="rId3"/>
    <sheet name="Лист3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4" i="1" l="1"/>
  <c r="M15" i="1"/>
  <c r="M16" i="1"/>
  <c r="M17" i="1"/>
  <c r="M18" i="1"/>
  <c r="M19" i="1"/>
  <c r="M20" i="1"/>
  <c r="M21" i="1"/>
  <c r="M13" i="1"/>
  <c r="N32" i="1"/>
  <c r="E22" i="1" l="1"/>
  <c r="N29" i="1" l="1"/>
  <c r="O14" i="1" l="1"/>
  <c r="O15" i="1"/>
  <c r="O16" i="1"/>
  <c r="O17" i="1"/>
  <c r="O18" i="1"/>
  <c r="O19" i="1"/>
  <c r="O20" i="1"/>
  <c r="O21" i="1"/>
  <c r="M22" i="1" l="1"/>
  <c r="O13" i="1"/>
  <c r="O22" i="1" s="1"/>
  <c r="N24" i="1" s="1"/>
  <c r="N34" i="1" s="1"/>
</calcChain>
</file>

<file path=xl/sharedStrings.xml><?xml version="1.0" encoding="utf-8"?>
<sst xmlns="http://schemas.openxmlformats.org/spreadsheetml/2006/main" count="305" uniqueCount="291">
  <si>
    <t>№</t>
  </si>
  <si>
    <t>глухой</t>
  </si>
  <si>
    <t>витрина</t>
  </si>
  <si>
    <t>Кол-во</t>
  </si>
  <si>
    <t>Цвет</t>
  </si>
  <si>
    <t>Астория</t>
  </si>
  <si>
    <t>Палермо</t>
  </si>
  <si>
    <t>Фрезеровка</t>
  </si>
  <si>
    <t>Прямые фасады</t>
  </si>
  <si>
    <t>Заявка №</t>
  </si>
  <si>
    <t>ВидФасада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</si>
  <si>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</si>
  <si>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</si>
  <si>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</si>
  <si>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</si>
  <si>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</si>
  <si>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</si>
  <si>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</si>
  <si>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</si>
  <si>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</si>
  <si>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</si>
  <si>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Вид фасада</t>
  </si>
  <si>
    <t>Вид фрезеровки</t>
  </si>
  <si>
    <t>Цвет пленки ПВХ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</si>
  <si>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</si>
  <si>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</si>
  <si>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</si>
  <si>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</si>
  <si>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</si>
  <si>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</si>
  <si>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</si>
  <si>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Выс.</t>
  </si>
  <si>
    <t>Шир.</t>
  </si>
  <si>
    <t>Толщина</t>
  </si>
  <si>
    <t>витр. фигурная</t>
  </si>
  <si>
    <t>Патина</t>
  </si>
  <si>
    <t>Форма оплаты:</t>
  </si>
  <si>
    <t>Контактное лицо:</t>
  </si>
  <si>
    <t>сетка</t>
  </si>
  <si>
    <t>витр.выб.реш.</t>
  </si>
  <si>
    <t>витр.выб.сткл.</t>
  </si>
  <si>
    <t>К-во</t>
  </si>
  <si>
    <t>Ст-ть</t>
  </si>
  <si>
    <t>Присадка под петли</t>
  </si>
  <si>
    <t>Итого по заказу:</t>
  </si>
  <si>
    <t>Стоимость фасадов:</t>
  </si>
  <si>
    <t>Предоплата:</t>
  </si>
  <si>
    <t>Расчет:</t>
  </si>
  <si>
    <t>Выборка</t>
  </si>
  <si>
    <t>Дата:</t>
  </si>
  <si>
    <t>фр-3</t>
  </si>
  <si>
    <t>витр.фиг.выб.сткл.</t>
  </si>
  <si>
    <t>ЗАЯВКА НА ФАСАДЫ МДФ (тройки в пленке ПВХ)</t>
  </si>
  <si>
    <t>Наименование</t>
  </si>
  <si>
    <t>Тройка выгнутая + А1</t>
  </si>
  <si>
    <t>Тройка выгнутая + А2</t>
  </si>
  <si>
    <t>Тройка выгнутая + А3</t>
  </si>
  <si>
    <t>Тройка выгнутая + А4</t>
  </si>
  <si>
    <t>Тройка выгнутая + А5</t>
  </si>
  <si>
    <t>Тройка выгнутая + А6</t>
  </si>
  <si>
    <t>Тройка вогнутая + Г1</t>
  </si>
  <si>
    <t>Тройка вогнутая + Г2</t>
  </si>
  <si>
    <t>Тройка вогнутая + Г3</t>
  </si>
  <si>
    <t>Тройка вогнутая + Г4</t>
  </si>
  <si>
    <t>Тройка вогнутая + Г5</t>
  </si>
  <si>
    <t>Гамбург</t>
  </si>
  <si>
    <t>Грация</t>
  </si>
  <si>
    <t>полурешетка</t>
  </si>
  <si>
    <t>Тройка выгнутая + А7</t>
  </si>
  <si>
    <t>Мадрид</t>
  </si>
  <si>
    <t>Трейд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</si>
  <si>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</si>
  <si>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</si>
  <si>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</si>
  <si>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</si>
  <si>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</si>
  <si>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</si>
  <si>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</si>
  <si>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</si>
  <si>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</si>
  <si>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</si>
  <si>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</si>
  <si>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</si>
  <si>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>Белоснежная мягкая шагрень 10135</t>
  </si>
  <si>
    <t>Дуб коричневый 85803</t>
  </si>
  <si>
    <t>Дуб седой 80701</t>
  </si>
  <si>
    <t>Дуб старый 5027</t>
  </si>
  <si>
    <t>Дуб темный 5029</t>
  </si>
  <si>
    <t>Дуб фактурный альбион 3121-956</t>
  </si>
  <si>
    <t>Дуб фактурный антрацит 7031-80</t>
  </si>
  <si>
    <t>Дуб фактурный горький шоколад 8041-80</t>
  </si>
  <si>
    <t>Дуб фактурный крем 10164-80</t>
  </si>
  <si>
    <t>Дуб фактурный мокко 10105</t>
  </si>
  <si>
    <t>Дуб фактурный перванш 4018-80</t>
  </si>
  <si>
    <t>Дуб фактурный чернильный 4017-80</t>
  </si>
  <si>
    <t>Кожа белая 8818</t>
  </si>
  <si>
    <t>Кожа коричневая 190</t>
  </si>
  <si>
    <t>Кристаллы бирюзовый 97121-71</t>
  </si>
  <si>
    <t>Кристаллы крем 7412-15</t>
  </si>
  <si>
    <t>Лайм шагрень 351-28</t>
  </si>
  <si>
    <t>Орех 7801</t>
  </si>
  <si>
    <t>Ореховый дубослив светлый 3445</t>
  </si>
  <si>
    <t>Патина белая П 0012</t>
  </si>
  <si>
    <t>Патина белое золото 30011</t>
  </si>
  <si>
    <t>Патина белый снег 67005</t>
  </si>
  <si>
    <t>Патина бирюза П 338007</t>
  </si>
  <si>
    <t>Патина голубая 47545</t>
  </si>
  <si>
    <t>Патина золото 10317-02</t>
  </si>
  <si>
    <t>Патина классическая 46434</t>
  </si>
  <si>
    <t>Патина миртовая 30081</t>
  </si>
  <si>
    <t>Патина серебро 10316-02</t>
  </si>
  <si>
    <t>Платина шагрень 814-28</t>
  </si>
  <si>
    <t>Риф белоснежный D473-612</t>
  </si>
  <si>
    <t>Риф жемчужный D 0048-612</t>
  </si>
  <si>
    <t>Риф салатовый 3055-612</t>
  </si>
  <si>
    <t>Сандал белый 35301</t>
  </si>
  <si>
    <t>Сандал серый 35302</t>
  </si>
  <si>
    <t>Светлый беж гладкий RAL 1013</t>
  </si>
  <si>
    <t>Серый шпат 1130-4</t>
  </si>
  <si>
    <t>Синий 0011</t>
  </si>
  <si>
    <t>Структура дерева белая 4470-932</t>
  </si>
  <si>
    <t>Структура дерева ваниль 1313-932</t>
  </si>
  <si>
    <t>Черная шагрень 9217</t>
  </si>
  <si>
    <t>Яблоня 9019</t>
  </si>
  <si>
    <t>Ясень FMP 4210-1</t>
  </si>
  <si>
    <t>Ясень белый 0043</t>
  </si>
  <si>
    <t>Ясень белый с порами под патину 474</t>
  </si>
  <si>
    <t>Ясень бордо под патину 3077-474</t>
  </si>
  <si>
    <t>Ясень жемчуг под патину П 7777</t>
  </si>
  <si>
    <t>Ясень фисташка 3380-120</t>
  </si>
  <si>
    <t>Ясень шимо светлый 52602</t>
  </si>
  <si>
    <t>Глянец</t>
  </si>
  <si>
    <t>Белый глянец 8001</t>
  </si>
  <si>
    <t>Бронза глянец 6043</t>
  </si>
  <si>
    <t>Вишневый глянец 3077</t>
  </si>
  <si>
    <t>Графит глянец Т 7023-06</t>
  </si>
  <si>
    <t>Жемчуг глянец 8003</t>
  </si>
  <si>
    <t>Капучино глянец 91050-3</t>
  </si>
  <si>
    <t>Лайм глянец 3089</t>
  </si>
  <si>
    <t>Оранж 3177</t>
  </si>
  <si>
    <t>Паутинка белая 2004</t>
  </si>
  <si>
    <t>Паутинка черная 2005</t>
  </si>
  <si>
    <t>Серый шпат глянец 1130-4G</t>
  </si>
  <si>
    <t>Сливки глянец 3085</t>
  </si>
  <si>
    <t>Сталь глянец 94101</t>
  </si>
  <si>
    <t>Темный шоколад глянец 3087</t>
  </si>
  <si>
    <t>Черный глянец 2905</t>
  </si>
  <si>
    <t>Шоколад глянец 91030-3</t>
  </si>
  <si>
    <t>Эвкалипт глянец 23003 G</t>
  </si>
  <si>
    <t>Белый дождь 1022-06</t>
  </si>
  <si>
    <t>Брусничный металлик В40</t>
  </si>
  <si>
    <t>Кремовый металлик 9519</t>
  </si>
  <si>
    <t>Морская волна В 31</t>
  </si>
  <si>
    <t>Перламутр коралловый 207</t>
  </si>
  <si>
    <t>Светло-розовый металлик глянец 9506</t>
  </si>
  <si>
    <t>Фисташка металлик глянец 9514</t>
  </si>
  <si>
    <t>Черный дождь 8022-06</t>
  </si>
  <si>
    <t>Черный металлик глянец 9511</t>
  </si>
  <si>
    <t>Матовые</t>
  </si>
  <si>
    <t>Гарвард</t>
  </si>
  <si>
    <t>Элегия</t>
  </si>
  <si>
    <t>Турин</t>
  </si>
  <si>
    <t>Ника</t>
  </si>
  <si>
    <t>Неаполь</t>
  </si>
  <si>
    <t>Кастелло</t>
  </si>
  <si>
    <t>Виктория</t>
  </si>
  <si>
    <t>Троя</t>
  </si>
  <si>
    <t>Баско</t>
  </si>
  <si>
    <t>Таллин</t>
  </si>
  <si>
    <t>Бастион</t>
  </si>
  <si>
    <t>фр-4</t>
  </si>
  <si>
    <t>фр-5</t>
  </si>
  <si>
    <t xml:space="preserve">Асфальт S 0030 </t>
  </si>
  <si>
    <t xml:space="preserve">Асфальт арт 625712-24 </t>
  </si>
  <si>
    <t xml:space="preserve">Антрацит элит 625712-308 </t>
  </si>
  <si>
    <t xml:space="preserve">Белый элит 625719-308 </t>
  </si>
  <si>
    <t xml:space="preserve">Белый арт 625719-24 </t>
  </si>
  <si>
    <t xml:space="preserve">Белая гладкая 4101 </t>
  </si>
  <si>
    <t xml:space="preserve">Белая мягкая шагрень 00117 </t>
  </si>
  <si>
    <t xml:space="preserve">Белая скала LS 00 941-2 </t>
  </si>
  <si>
    <t>Белоснежный структурный 1014</t>
  </si>
  <si>
    <t xml:space="preserve">Бежевое натуральное дерево 2042-87 </t>
  </si>
  <si>
    <t xml:space="preserve">Бежвый арт 625716-24 </t>
  </si>
  <si>
    <t xml:space="preserve">Белый камень 57805-77А </t>
  </si>
  <si>
    <t xml:space="preserve">Браманте белый 1058-104 </t>
  </si>
  <si>
    <t xml:space="preserve">Браманте шампань 7042-104 </t>
  </si>
  <si>
    <t>Браманте шоколад 7029-104</t>
  </si>
  <si>
    <t xml:space="preserve">Браманте grey 7087-104 </t>
  </si>
  <si>
    <t xml:space="preserve">Браманте графит 7031-104 </t>
  </si>
  <si>
    <t xml:space="preserve">Бронза шелк 522-11 </t>
  </si>
  <si>
    <t xml:space="preserve">Ваниль шагрень 1725 </t>
  </si>
  <si>
    <t xml:space="preserve">Венге 531 </t>
  </si>
  <si>
    <t xml:space="preserve">Венге темный 5015 </t>
  </si>
  <si>
    <t xml:space="preserve">Верона Беж  GR 00 982-2 </t>
  </si>
  <si>
    <t xml:space="preserve">Верона Бьянко GR 00 981-2 </t>
  </si>
  <si>
    <t xml:space="preserve">Верона Графит GR 00 986-2 </t>
  </si>
  <si>
    <t xml:space="preserve">Верона Грей GR 00 983-2 </t>
  </si>
  <si>
    <t xml:space="preserve">Верона Мокко  GR 00 987-2 </t>
  </si>
  <si>
    <t xml:space="preserve">Верона Натур  GR 00 984-2 </t>
  </si>
  <si>
    <t xml:space="preserve">Вяз 801605-6 </t>
  </si>
  <si>
    <t xml:space="preserve">Вяз brown 801604-6 </t>
  </si>
  <si>
    <t xml:space="preserve">Горный камень 57807-77А </t>
  </si>
  <si>
    <t xml:space="preserve">Голубой металл 810-28 </t>
  </si>
  <si>
    <t xml:space="preserve">Граб 33701 </t>
  </si>
  <si>
    <t xml:space="preserve">Графит мягкая шагрень 2998 </t>
  </si>
  <si>
    <t xml:space="preserve">Дуб 8051-4 </t>
  </si>
  <si>
    <t xml:space="preserve">Дуб альпако 4411 </t>
  </si>
  <si>
    <t xml:space="preserve">Дуб золотой 1056 </t>
  </si>
  <si>
    <t xml:space="preserve">Дуб классика белый 6602-603 </t>
  </si>
  <si>
    <t xml:space="preserve">Дуб сонома светлый TF IE-2-97 </t>
  </si>
  <si>
    <t xml:space="preserve">Дуб шале белый 0707 </t>
  </si>
  <si>
    <t xml:space="preserve">Дуб шале серый 0303 </t>
  </si>
  <si>
    <t xml:space="preserve">Дуб крымский светлый 131002-9005 </t>
  </si>
  <si>
    <t xml:space="preserve">Дуб фактурный олива 5030-80 </t>
  </si>
  <si>
    <t xml:space="preserve">Жемчуг шагрень 816-28 </t>
  </si>
  <si>
    <t xml:space="preserve">Крем гладкий 9010 RAL </t>
  </si>
  <si>
    <t xml:space="preserve">Кремовая мягкая шагрень 6898 </t>
  </si>
  <si>
    <t>Кофейный структурный 77536-55</t>
  </si>
  <si>
    <t xml:space="preserve">Лесной орех YH 43101-14A </t>
  </si>
  <si>
    <t>Махогон темный 0709</t>
  </si>
  <si>
    <t xml:space="preserve">Мраморный бетон 65002-39 </t>
  </si>
  <si>
    <t xml:space="preserve">Натуральная скала LS 00 943-2 </t>
  </si>
  <si>
    <t xml:space="preserve">Натуральное дерево махагон 60107-87 </t>
  </si>
  <si>
    <t xml:space="preserve">Натуральное дерево графит 7030-87 </t>
  </si>
  <si>
    <t xml:space="preserve">Оливковый структурный 773181-55 </t>
  </si>
  <si>
    <t xml:space="preserve">Орех гикори grey 802101-11 </t>
  </si>
  <si>
    <t>Патина ясень 3818 (ЕГ)</t>
  </si>
  <si>
    <t xml:space="preserve">Пастельно-бежевый элит 625709-308 </t>
  </si>
  <si>
    <t>Персиковый  шелк 5AJ16-10</t>
  </si>
  <si>
    <t xml:space="preserve">Салатовый 0021 </t>
  </si>
  <si>
    <t xml:space="preserve">Серый элит 625708-308 </t>
  </si>
  <si>
    <t xml:space="preserve">Серый арт 625707-24 </t>
  </si>
  <si>
    <t xml:space="preserve">Структура дерева жемчуг 0319-932 </t>
  </si>
  <si>
    <t xml:space="preserve">Серый структурный 77537-55 </t>
  </si>
  <si>
    <t xml:space="preserve">Черная скала LS 00 949-2 </t>
  </si>
  <si>
    <t xml:space="preserve">Черный элит 625715-308 </t>
  </si>
  <si>
    <t xml:space="preserve">Штрокс темный 9075-2 </t>
  </si>
  <si>
    <t xml:space="preserve">Ясень графит матовый 7031 </t>
  </si>
  <si>
    <t xml:space="preserve">Ясень белый матовый 7042 </t>
  </si>
  <si>
    <t xml:space="preserve">Ясень бирюза 5029-86 </t>
  </si>
  <si>
    <t xml:space="preserve">Ясень бриз перламутр 5007-03 </t>
  </si>
  <si>
    <t xml:space="preserve">Ясень капучино 2078-86 </t>
  </si>
  <si>
    <t xml:space="preserve">Ясень крем матовый 40029-101 </t>
  </si>
  <si>
    <t>Яень крем под патину П5555</t>
  </si>
  <si>
    <t xml:space="preserve">Ясень олива 5016-62 </t>
  </si>
  <si>
    <t>Ясень шимо темный 52601</t>
  </si>
  <si>
    <t>Софт-тач</t>
  </si>
  <si>
    <t xml:space="preserve">Белый софт тач 93005-48 </t>
  </si>
  <si>
    <t>Белоснежный софт тач 70090-23</t>
  </si>
  <si>
    <t xml:space="preserve">Бланж  DUSM 103-6H </t>
  </si>
  <si>
    <t xml:space="preserve">Кварц софт ZB 00 813-2 </t>
  </si>
  <si>
    <t xml:space="preserve">Маренго софт ZB   00  818-2 </t>
  </si>
  <si>
    <t xml:space="preserve">Милк рикамо софт ZB  00  3810-2 </t>
  </si>
  <si>
    <t xml:space="preserve">Нежно голубой софт тач 96137-48 </t>
  </si>
  <si>
    <t xml:space="preserve">Смоки рикамо софт ZB  00  3815-2 </t>
  </si>
  <si>
    <t xml:space="preserve">Смоки софт ZB  00815-2 </t>
  </si>
  <si>
    <t xml:space="preserve">Торос беж  MR  00 972-2 </t>
  </si>
  <si>
    <t xml:space="preserve">Торос бьянко MR 00 971-2 </t>
  </si>
  <si>
    <t xml:space="preserve">Торос графит MR 00 976-2 </t>
  </si>
  <si>
    <t xml:space="preserve">Торос грей MR  00 973-2 </t>
  </si>
  <si>
    <t xml:space="preserve">Торос черный MR  00  979-2 </t>
  </si>
  <si>
    <t xml:space="preserve">Ясень графит софт ZB 00  866-2 </t>
  </si>
  <si>
    <t xml:space="preserve">Ясень грей софт ZB  00  865-2 </t>
  </si>
  <si>
    <t xml:space="preserve">Ясень капучино софт ZB 00  863-2 </t>
  </si>
  <si>
    <t xml:space="preserve">Бордо дерево  SFMP 8021-6PG </t>
  </si>
  <si>
    <t>Ваниль глянец JD 2014 A DM 203-6T</t>
  </si>
  <si>
    <t xml:space="preserve">Венге SMBP 5809-RG </t>
  </si>
  <si>
    <t xml:space="preserve">Голубой 8075 </t>
  </si>
  <si>
    <t>Желтый глянец 3176</t>
  </si>
  <si>
    <t>Красный DM 401-6T</t>
  </si>
  <si>
    <t xml:space="preserve">Орех 7038-17 </t>
  </si>
  <si>
    <t xml:space="preserve">Розовый глянец 3092 </t>
  </si>
  <si>
    <t xml:space="preserve">Сизый глянец 810 </t>
  </si>
  <si>
    <t>Металлики</t>
  </si>
  <si>
    <t xml:space="preserve">Белый металлик глянец DW  101-6Т </t>
  </si>
  <si>
    <t xml:space="preserve">Ваниль металлик D 2281-001- M </t>
  </si>
  <si>
    <t xml:space="preserve">Голубой DW 308-6T </t>
  </si>
  <si>
    <t>Зеленый DW 302-6T</t>
  </si>
  <si>
    <t xml:space="preserve">Золотой метллик глянец  1640 </t>
  </si>
  <si>
    <t xml:space="preserve">Кофе металлик глянец DW  501-6Т </t>
  </si>
  <si>
    <t>Красный DW 401-6T</t>
  </si>
  <si>
    <t>Оранжевый металлик глянец 9503</t>
  </si>
  <si>
    <t xml:space="preserve">Пудровый металлик  DW 406-6Т </t>
  </si>
  <si>
    <t>Серебристый металлик DW 803-6T</t>
  </si>
  <si>
    <t>Терракот DW 202-6T</t>
  </si>
  <si>
    <t xml:space="preserve">Фиолетовый металл. глянец 9504 </t>
  </si>
  <si>
    <t xml:space="preserve">Аквамарин металлик DW 303-6Т </t>
  </si>
  <si>
    <t>Дуб фактурный белый 8029-80</t>
  </si>
  <si>
    <t>г. Нижний Новгород, ул. Федосеенко, д. 51</t>
  </si>
  <si>
    <t>Тел.: 8(831)424-04-14</t>
  </si>
  <si>
    <t>www.vostokfasad.ru                                                     4240414@mail.ru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</si>
</sst>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u/>
      <sz val="18"/>
      <name val="Arial"/>
      <family val="2"/>
      <charset val="204"/>
    </font>
    <font>
      <sz val="11"/>
      <color theme="3"/>
      <name val="Calibri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scheme val="minor"/>
    </font>
    <font>
      <b/>
      <i/>
      <u/>
      <sz val="11"/>
      <color rgb="FF000000"/>
      <name val="Calibri"/>
      <family val="2"/>
      <charset val="204"/>
      <scheme val="minor"/>
    </font>
    <font>
      <sz val="11"/>
      <color theme="3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4" fillId="0" borderId="0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0" fillId="0" borderId="4" xfId="0" applyBorder="1"/>
    <xf numFmtId="0" fontId="7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12" fillId="0" borderId="0" xfId="1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8" xfId="0" applyBorder="1"/>
    <xf numFmtId="0" fontId="0" fillId="0" borderId="0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0" fillId="0" borderId="4" xfId="0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4" fillId="0" borderId="1" xfId="0" applyFont="1" applyFill="1" applyBorder="1" applyAlignment="1">
      <alignment horizontal="center" vertical="top"/>
    </xf>
    <xf numFmtId="0" fontId="0" fillId="0" borderId="0" xfId="0" applyFill="1"/>
    <xf numFmtId="0" fontId="9" fillId="0" borderId="0" xfId="0" applyFont="1" applyFill="1"/>
    <xf numFmtId="0" fontId="6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15" fillId="0" borderId="39" xfId="0" applyFont="1" applyBorder="1" applyAlignment="1">
      <alignment horizontal="left" vertical="top"/>
    </xf>
    <xf numFmtId="0" fontId="15" fillId="0" borderId="39" xfId="0" applyFont="1" applyBorder="1" applyAlignment="1">
      <alignment vertical="top"/>
    </xf>
    <xf numFmtId="0" fontId="7" fillId="0" borderId="2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7" fillId="0" borderId="0" xfId="0" applyFont="1" applyFill="1"/>
    <xf numFmtId="0" fontId="0" fillId="0" borderId="0" xfId="0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/>
    <xf numFmtId="0" fontId="7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right" vertical="top"/>
    </xf>
    <xf numFmtId="0" fontId="0" fillId="0" borderId="4" xfId="0" applyBorder="1" applyAlignment="1"/>
    <xf numFmtId="0" fontId="0" fillId="0" borderId="4" xfId="0" applyBorder="1" applyAlignment="1">
      <alignment vertical="center"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Fill="1"/>
    <xf numFmtId="0" fontId="19" fillId="0" borderId="1" xfId="0" applyFont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24" fillId="0" borderId="0" xfId="0" applyFont="1" applyAlignment="1">
      <alignment horizontal="center"/>
    </xf>
    <xf numFmtId="0" fontId="25" fillId="0" borderId="23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2" xfId="0" applyFont="1" applyBorder="1" applyAlignment="1">
      <alignment horizontal="center" vertical="top"/>
    </xf>
    <xf numFmtId="0" fontId="25" fillId="0" borderId="30" xfId="0" applyFont="1" applyBorder="1" applyAlignment="1">
      <alignment horizontal="center" vertical="top"/>
    </xf>
    <xf numFmtId="2" fontId="25" fillId="0" borderId="30" xfId="0" applyNumberFormat="1" applyFont="1" applyBorder="1" applyAlignment="1">
      <alignment horizontal="center" vertical="top"/>
    </xf>
    <xf numFmtId="0" fontId="25" fillId="0" borderId="24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/>
    </xf>
    <xf numFmtId="2" fontId="25" fillId="0" borderId="1" xfId="0" applyNumberFormat="1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top"/>
    </xf>
    <xf numFmtId="0" fontId="25" fillId="0" borderId="25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6" fillId="0" borderId="0" xfId="1" applyFont="1" applyAlignment="1">
      <alignment horizontal="center" vertical="top" wrapText="1"/>
    </xf>
    <xf numFmtId="16" fontId="7" fillId="0" borderId="14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Обычный_Бланк" xfId="1" xr:uid="{00000000-0005-0000-0000-000001000000}"/>
  </cellStyles>
  <dxfs count="1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219903</xdr:colOff>
      <xdr:row>0</xdr:row>
      <xdr:rowOff>14080</xdr:rowOff>
    </xdr:from>
    <xdr:to>
      <xdr:col>5</xdr:col>
      <xdr:colOff>734539</xdr:colOff>
      <xdr:row>2</xdr:row>
      <xdr:rowOff>203369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228" y="14080"/>
          <a:ext cx="1448086" cy="636964"/>
        </a:xfrm>
        <a:prstGeom prst="rect">
          <a:avLst/>
        </a:prstGeom>
      </xdr:spPr>
    </xdr:pic>
    <xdr:clientData/>
  </xdr:twoCellAnchor>
  <xdr:twoCellAnchor editAs="oneCell">
    <xdr:from>
      <xdr:col>4</xdr:col>
      <xdr:colOff>300245</xdr:colOff>
      <xdr:row>31</xdr:row>
      <xdr:rowOff>172692</xdr:rowOff>
    </xdr:from>
    <xdr:to>
      <xdr:col>6</xdr:col>
      <xdr:colOff>667545</xdr:colOff>
      <xdr:row>33</xdr:row>
      <xdr:rowOff>45935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9495" y="6544917"/>
          <a:ext cx="2053225" cy="3018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D3:D13" totalsRowShown="0" dataDxfId="13">
  <autoFilter ref="D3:D13" xr:uid="{00000000-0009-0000-0100-000002000000}"/>
  <tableColumns count="1">
    <tableColumn id="1" xr3:uid="{00000000-0010-0000-0000-000001000000}" name="ВидФасада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23" totalsRowShown="0" dataDxfId="11">
  <autoFilter ref="G3:G23" xr:uid="{00000000-0009-0000-0100-000003000000}"/>
  <sortState xmlns:xlrd2="http://schemas.microsoft.com/office/spreadsheetml/2017/richdata2" ref="G4:G43">
    <sortCondition ref="G4"/>
  </sortState>
  <tableColumns count="1">
    <tableColumn id="1" xr3:uid="{00000000-0010-0000-0100-000001000000}" name="Фрезеровка" dataDxfId="1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L3:L204" totalsRowShown="0" dataDxfId="9">
  <autoFilter ref="L3:L204" xr:uid="{00000000-0009-0000-0100-000004000000}"/>
  <sortState xmlns:xlrd2="http://schemas.microsoft.com/office/spreadsheetml/2017/richdata2" ref="L4:L139">
    <sortCondition ref="L5"/>
  </sortState>
  <tableColumns count="1">
    <tableColumn id="1" xr3:uid="{00000000-0010-0000-0200-000001000000}" name="Цвет" dataDxfId="8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ОбрТорца" displayName="ОбрТорца" ref="I3:I9" totalsRowShown="0" dataDxfId="7">
  <autoFilter ref="I3:I9" xr:uid="{00000000-0009-0000-0100-000009000000}"/>
  <tableColumns count="1">
    <tableColumn id="1" xr3:uid="{00000000-0010-0000-0300-000001000000}" name="ОбрТорца" dataDxfId="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Толщина" displayName="Толщина" ref="B3:B9" totalsRowShown="0" dataDxfId="5">
  <autoFilter ref="B3:B9" xr:uid="{00000000-0009-0000-0100-00000B000000}"/>
  <tableColumns count="1">
    <tableColumn id="1" xr3:uid="{00000000-0010-0000-0400-000001000000}" name="Толщина" dataDxfId="4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Патина" displayName="Патина" ref="P3:P14" totalsRowShown="0" dataDxfId="3">
  <autoFilter ref="P3:P14" xr:uid="{00000000-0009-0000-0100-000001000000}"/>
  <tableColumns count="1">
    <tableColumn id="1" xr3:uid="{00000000-0010-0000-0500-000001000000}" name="Патина" dataDxfId="2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Наименование" displayName="Наименование" ref="D17:D32" totalsRowShown="0" dataDxfId="1">
  <autoFilter ref="D17:D32" xr:uid="{00000000-0009-0000-0100-000005000000}"/>
  <tableColumns count="1">
    <tableColumn id="1" xr3:uid="{00000000-0010-0000-0600-000001000000}" name="Наименование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tabSelected="1" view="pageLayout" zoomScaleNormal="115" workbookViewId="0">
      <selection activeCell="H2" sqref="H2"/>
    </sheetView>
  </sheetViews>
  <sheetFormatPr defaultRowHeight="15" x14ac:dyDescent="0.25"/>
  <cols>
    <col min="1" max="1" width="3.5703125" style="1" customWidth="1"/>
    <col min="2" max="2" width="4.5703125" style="2" customWidth="1"/>
    <col min="3" max="3" width="6.85546875" style="2" customWidth="1"/>
    <col min="4" max="4" width="7.5703125" style="2" customWidth="1"/>
    <col min="5" max="5" width="5.42578125" style="2" customWidth="1"/>
    <col min="6" max="6" width="18.140625" style="2" customWidth="1"/>
    <col min="7" max="7" width="16.7109375" customWidth="1"/>
    <col min="8" max="8" width="12.7109375" customWidth="1"/>
    <col min="9" max="9" width="5.5703125" customWidth="1"/>
    <col min="10" max="10" width="6.85546875" customWidth="1"/>
    <col min="11" max="11" width="25.85546875" customWidth="1"/>
    <col min="12" max="12" width="6.5703125" customWidth="1"/>
    <col min="13" max="13" width="6" customWidth="1"/>
    <col min="14" max="14" width="7.85546875" customWidth="1"/>
    <col min="15" max="15" width="7.140625" customWidth="1"/>
  </cols>
  <sheetData>
    <row r="1" spans="1:16" ht="18" customHeight="1" x14ac:dyDescent="0.25">
      <c r="B1" s="7" t="s">
        <v>17</v>
      </c>
      <c r="J1" s="37" t="s">
        <v>288</v>
      </c>
      <c r="K1" s="37"/>
      <c r="L1" s="37"/>
      <c r="M1" s="37"/>
      <c r="N1" s="37"/>
    </row>
    <row r="2" spans="1:16" ht="17.25" customHeight="1" x14ac:dyDescent="0.25">
      <c r="B2" s="7" t="s">
        <v>18</v>
      </c>
      <c r="J2" s="37" t="s">
        <v>289</v>
      </c>
      <c r="K2" s="37"/>
      <c r="L2" s="37"/>
      <c r="M2" s="37"/>
      <c r="N2" s="37"/>
    </row>
    <row r="3" spans="1:16" ht="17.25" customHeight="1" thickBot="1" x14ac:dyDescent="0.3">
      <c r="B3" s="7" t="s">
        <v>19</v>
      </c>
      <c r="J3" s="38" t="s">
        <v>290</v>
      </c>
      <c r="K3" s="39"/>
      <c r="L3" s="39"/>
      <c r="M3" s="39"/>
      <c r="N3" s="39"/>
    </row>
    <row r="4" spans="1:16" ht="6.75" customHeight="1" thickTop="1" x14ac:dyDescent="0.25">
      <c r="A4" s="11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8"/>
    </row>
    <row r="5" spans="1:16" ht="32.25" customHeight="1" x14ac:dyDescent="0.25">
      <c r="A5" s="91" t="s">
        <v>52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10"/>
    </row>
    <row r="6" spans="1:16" ht="18.75" x14ac:dyDescent="0.25">
      <c r="A6" s="100" t="s">
        <v>9</v>
      </c>
      <c r="B6" s="100"/>
      <c r="C6" s="100"/>
      <c r="D6" s="101"/>
      <c r="E6" s="102"/>
      <c r="F6" s="103"/>
      <c r="G6" s="36" t="s">
        <v>12</v>
      </c>
      <c r="H6" s="92"/>
      <c r="I6" s="93"/>
      <c r="J6" s="94"/>
      <c r="K6" s="98" t="s">
        <v>26</v>
      </c>
      <c r="L6" s="99"/>
      <c r="M6" s="95"/>
      <c r="N6" s="96"/>
      <c r="O6" s="97"/>
      <c r="P6" s="10"/>
    </row>
    <row r="7" spans="1:16" ht="15" customHeight="1" thickBot="1" x14ac:dyDescent="0.3">
      <c r="O7" s="10"/>
      <c r="P7" s="10"/>
    </row>
    <row r="8" spans="1:16" ht="18.75" customHeight="1" x14ac:dyDescent="0.25">
      <c r="A8" s="107" t="s">
        <v>24</v>
      </c>
      <c r="B8" s="108"/>
      <c r="C8" s="108"/>
      <c r="D8" s="109"/>
      <c r="E8" s="104"/>
      <c r="F8" s="105"/>
      <c r="G8" s="105"/>
      <c r="H8" s="105"/>
      <c r="I8" s="105"/>
      <c r="J8" s="110"/>
      <c r="K8" s="70" t="s">
        <v>36</v>
      </c>
      <c r="L8" s="104"/>
      <c r="M8" s="105"/>
      <c r="N8" s="105"/>
      <c r="O8" s="106"/>
      <c r="P8" s="4"/>
    </row>
    <row r="9" spans="1:16" ht="18" customHeight="1" thickBot="1" x14ac:dyDescent="0.3">
      <c r="A9" s="43" t="s">
        <v>37</v>
      </c>
      <c r="B9" s="41"/>
      <c r="C9" s="42"/>
      <c r="D9" s="40"/>
      <c r="E9" s="71"/>
      <c r="F9" s="72"/>
      <c r="G9" s="72"/>
      <c r="H9" s="72"/>
      <c r="I9" s="72"/>
      <c r="J9" s="72"/>
      <c r="K9" s="69"/>
      <c r="L9" s="72"/>
      <c r="M9" s="72"/>
      <c r="N9" s="72"/>
      <c r="O9" s="117"/>
    </row>
    <row r="10" spans="1:16" ht="9" customHeight="1" thickBot="1" x14ac:dyDescent="0.3">
      <c r="A10" s="14"/>
      <c r="B10" s="9"/>
      <c r="C10" s="9"/>
      <c r="D10" s="9"/>
      <c r="E10" s="9"/>
      <c r="F10" s="9"/>
      <c r="G10" s="8"/>
      <c r="H10" s="45"/>
      <c r="I10" s="8"/>
      <c r="J10" s="8"/>
      <c r="K10" s="8"/>
      <c r="L10" s="8"/>
      <c r="M10" s="8"/>
      <c r="N10" s="8"/>
      <c r="O10" s="8"/>
    </row>
    <row r="11" spans="1:16" ht="20.25" customHeight="1" thickBot="1" x14ac:dyDescent="0.3">
      <c r="A11" s="81" t="s">
        <v>0</v>
      </c>
      <c r="B11" s="78" t="s">
        <v>20</v>
      </c>
      <c r="C11" s="79"/>
      <c r="D11" s="80"/>
      <c r="E11" s="81" t="s">
        <v>3</v>
      </c>
      <c r="F11" s="81" t="s">
        <v>53</v>
      </c>
      <c r="G11" s="89" t="s">
        <v>21</v>
      </c>
      <c r="H11" s="81" t="s">
        <v>22</v>
      </c>
      <c r="I11" s="81" t="s">
        <v>11</v>
      </c>
      <c r="J11" s="85" t="s">
        <v>23</v>
      </c>
      <c r="K11" s="86"/>
      <c r="L11" s="81" t="s">
        <v>35</v>
      </c>
      <c r="M11" s="81" t="s">
        <v>29</v>
      </c>
      <c r="N11" s="81" t="s">
        <v>27</v>
      </c>
      <c r="O11" s="83" t="s">
        <v>28</v>
      </c>
    </row>
    <row r="12" spans="1:16" ht="21" customHeight="1" thickBot="1" x14ac:dyDescent="0.3">
      <c r="A12" s="82"/>
      <c r="B12" s="28" t="s">
        <v>30</v>
      </c>
      <c r="C12" s="30" t="s">
        <v>31</v>
      </c>
      <c r="D12" s="15" t="s">
        <v>32</v>
      </c>
      <c r="E12" s="82"/>
      <c r="F12" s="82"/>
      <c r="G12" s="90"/>
      <c r="H12" s="82"/>
      <c r="I12" s="82"/>
      <c r="J12" s="87"/>
      <c r="K12" s="88"/>
      <c r="L12" s="82"/>
      <c r="M12" s="82"/>
      <c r="N12" s="82"/>
      <c r="O12" s="84"/>
    </row>
    <row r="13" spans="1:16" x14ac:dyDescent="0.25">
      <c r="A13" s="59"/>
      <c r="B13" s="60"/>
      <c r="C13" s="61"/>
      <c r="D13" s="61"/>
      <c r="E13" s="61"/>
      <c r="F13" s="61"/>
      <c r="G13" s="61"/>
      <c r="H13" s="61"/>
      <c r="I13" s="61"/>
      <c r="J13" s="114"/>
      <c r="K13" s="115"/>
      <c r="L13" s="62"/>
      <c r="M13" s="63">
        <f t="shared" ref="M13:M21" si="0">ROUND((D13*C13*E13/1000000),2)</f>
        <v>0</v>
      </c>
      <c r="N13" s="62"/>
      <c r="O13" s="61">
        <f>M13*N13</f>
        <v>0</v>
      </c>
    </row>
    <row r="14" spans="1:16" x14ac:dyDescent="0.25">
      <c r="A14" s="64"/>
      <c r="B14" s="60"/>
      <c r="C14" s="65"/>
      <c r="D14" s="61"/>
      <c r="E14" s="65"/>
      <c r="F14" s="61"/>
      <c r="G14" s="61"/>
      <c r="H14" s="61"/>
      <c r="I14" s="61"/>
      <c r="J14" s="116"/>
      <c r="K14" s="116"/>
      <c r="L14" s="65"/>
      <c r="M14" s="66">
        <f t="shared" si="0"/>
        <v>0</v>
      </c>
      <c r="N14" s="67"/>
      <c r="O14" s="61">
        <f t="shared" ref="O14:O21" si="1">M14*N14</f>
        <v>0</v>
      </c>
    </row>
    <row r="15" spans="1:16" x14ac:dyDescent="0.25">
      <c r="A15" s="64"/>
      <c r="B15" s="60"/>
      <c r="C15" s="65"/>
      <c r="D15" s="61"/>
      <c r="E15" s="65"/>
      <c r="F15" s="61"/>
      <c r="G15" s="61"/>
      <c r="H15" s="61"/>
      <c r="I15" s="61"/>
      <c r="J15" s="111"/>
      <c r="K15" s="111"/>
      <c r="L15" s="65"/>
      <c r="M15" s="66">
        <f t="shared" si="0"/>
        <v>0</v>
      </c>
      <c r="N15" s="67"/>
      <c r="O15" s="61">
        <f t="shared" si="1"/>
        <v>0</v>
      </c>
    </row>
    <row r="16" spans="1:16" x14ac:dyDescent="0.25">
      <c r="A16" s="64"/>
      <c r="B16" s="60"/>
      <c r="C16" s="65"/>
      <c r="D16" s="61"/>
      <c r="E16" s="65"/>
      <c r="F16" s="61"/>
      <c r="G16" s="61"/>
      <c r="H16" s="61"/>
      <c r="I16" s="61"/>
      <c r="J16" s="111"/>
      <c r="K16" s="111"/>
      <c r="L16" s="65"/>
      <c r="M16" s="66">
        <f t="shared" si="0"/>
        <v>0</v>
      </c>
      <c r="N16" s="67"/>
      <c r="O16" s="61">
        <f t="shared" si="1"/>
        <v>0</v>
      </c>
    </row>
    <row r="17" spans="1:15" x14ac:dyDescent="0.25">
      <c r="A17" s="64"/>
      <c r="B17" s="60"/>
      <c r="C17" s="65"/>
      <c r="D17" s="61"/>
      <c r="E17" s="65"/>
      <c r="F17" s="61"/>
      <c r="G17" s="61"/>
      <c r="H17" s="61"/>
      <c r="I17" s="61"/>
      <c r="J17" s="111"/>
      <c r="K17" s="111"/>
      <c r="L17" s="65"/>
      <c r="M17" s="66">
        <f t="shared" si="0"/>
        <v>0</v>
      </c>
      <c r="N17" s="67"/>
      <c r="O17" s="61">
        <f t="shared" si="1"/>
        <v>0</v>
      </c>
    </row>
    <row r="18" spans="1:15" x14ac:dyDescent="0.25">
      <c r="A18" s="64"/>
      <c r="B18" s="60"/>
      <c r="C18" s="65"/>
      <c r="D18" s="61"/>
      <c r="E18" s="65"/>
      <c r="F18" s="61"/>
      <c r="G18" s="61"/>
      <c r="H18" s="61"/>
      <c r="I18" s="61"/>
      <c r="J18" s="111"/>
      <c r="K18" s="111"/>
      <c r="L18" s="65"/>
      <c r="M18" s="66">
        <f t="shared" si="0"/>
        <v>0</v>
      </c>
      <c r="N18" s="67"/>
      <c r="O18" s="61">
        <f t="shared" si="1"/>
        <v>0</v>
      </c>
    </row>
    <row r="19" spans="1:15" x14ac:dyDescent="0.25">
      <c r="A19" s="64"/>
      <c r="B19" s="60"/>
      <c r="C19" s="65"/>
      <c r="D19" s="61"/>
      <c r="E19" s="65"/>
      <c r="F19" s="61"/>
      <c r="G19" s="61"/>
      <c r="H19" s="61"/>
      <c r="I19" s="61"/>
      <c r="J19" s="111"/>
      <c r="K19" s="111"/>
      <c r="L19" s="65"/>
      <c r="M19" s="66">
        <f t="shared" si="0"/>
        <v>0</v>
      </c>
      <c r="N19" s="67"/>
      <c r="O19" s="61">
        <f t="shared" si="1"/>
        <v>0</v>
      </c>
    </row>
    <row r="20" spans="1:15" x14ac:dyDescent="0.25">
      <c r="A20" s="64"/>
      <c r="B20" s="60"/>
      <c r="C20" s="65"/>
      <c r="D20" s="61"/>
      <c r="E20" s="65"/>
      <c r="F20" s="61"/>
      <c r="G20" s="61"/>
      <c r="H20" s="61"/>
      <c r="I20" s="61"/>
      <c r="J20" s="111"/>
      <c r="K20" s="111"/>
      <c r="L20" s="65"/>
      <c r="M20" s="66">
        <f t="shared" si="0"/>
        <v>0</v>
      </c>
      <c r="N20" s="67"/>
      <c r="O20" s="61">
        <f t="shared" si="1"/>
        <v>0</v>
      </c>
    </row>
    <row r="21" spans="1:15" ht="15.75" thickBot="1" x14ac:dyDescent="0.3">
      <c r="A21" s="68"/>
      <c r="B21" s="60"/>
      <c r="C21" s="65"/>
      <c r="D21" s="61"/>
      <c r="E21" s="65"/>
      <c r="F21" s="61"/>
      <c r="G21" s="61"/>
      <c r="H21" s="61"/>
      <c r="I21" s="61"/>
      <c r="J21" s="111"/>
      <c r="K21" s="111"/>
      <c r="L21" s="65"/>
      <c r="M21" s="66">
        <f t="shared" si="0"/>
        <v>0</v>
      </c>
      <c r="N21" s="67"/>
      <c r="O21" s="61">
        <f t="shared" si="1"/>
        <v>0</v>
      </c>
    </row>
    <row r="22" spans="1:15" x14ac:dyDescent="0.25">
      <c r="E22" s="34">
        <f>SUM(E13:E21)</f>
        <v>0</v>
      </c>
      <c r="F22" s="14"/>
      <c r="M22" s="26">
        <f>SUM(M13:M21)</f>
        <v>0</v>
      </c>
      <c r="O22" s="19">
        <f>SUM(O13:O21)</f>
        <v>0</v>
      </c>
    </row>
    <row r="24" spans="1:15" x14ac:dyDescent="0.25">
      <c r="B24" s="48" t="s">
        <v>71</v>
      </c>
      <c r="C24" s="73" t="s">
        <v>77</v>
      </c>
      <c r="D24" s="73"/>
      <c r="E24" s="73"/>
      <c r="F24" s="73"/>
      <c r="K24" s="112" t="s">
        <v>45</v>
      </c>
      <c r="L24" s="112"/>
      <c r="M24" s="112"/>
      <c r="N24" s="113">
        <f>O22</f>
        <v>0</v>
      </c>
      <c r="O24" s="113"/>
    </row>
    <row r="25" spans="1:15" x14ac:dyDescent="0.25">
      <c r="B25" s="48" t="s">
        <v>72</v>
      </c>
      <c r="C25" s="73" t="s">
        <v>78</v>
      </c>
      <c r="D25" s="73"/>
      <c r="E25" s="73"/>
      <c r="F25" s="73"/>
      <c r="K25" s="31"/>
      <c r="L25" s="31"/>
      <c r="M25" s="31"/>
      <c r="N25" s="32"/>
      <c r="O25" s="32"/>
    </row>
    <row r="26" spans="1:15" x14ac:dyDescent="0.25">
      <c r="B26" s="48" t="s">
        <v>73</v>
      </c>
      <c r="C26" s="73" t="s">
        <v>79</v>
      </c>
      <c r="D26" s="73"/>
      <c r="E26" s="73"/>
      <c r="F26" s="73"/>
    </row>
    <row r="27" spans="1:15" x14ac:dyDescent="0.25">
      <c r="B27" s="48" t="s">
        <v>74</v>
      </c>
      <c r="C27" s="73" t="s">
        <v>80</v>
      </c>
      <c r="D27" s="73"/>
      <c r="E27" s="73"/>
      <c r="F27" s="73"/>
    </row>
    <row r="28" spans="1:15" x14ac:dyDescent="0.25">
      <c r="B28" s="48" t="s">
        <v>75</v>
      </c>
      <c r="C28" s="73" t="s">
        <v>81</v>
      </c>
      <c r="D28" s="73"/>
      <c r="E28" s="73"/>
      <c r="F28" s="73"/>
      <c r="K28" s="119" t="s">
        <v>43</v>
      </c>
      <c r="L28" s="27" t="s">
        <v>41</v>
      </c>
      <c r="M28" s="27" t="s">
        <v>42</v>
      </c>
      <c r="N28" s="121" t="s">
        <v>28</v>
      </c>
      <c r="O28" s="121"/>
    </row>
    <row r="29" spans="1:15" ht="17.25" customHeight="1" x14ac:dyDescent="0.25">
      <c r="B29" s="48" t="s">
        <v>76</v>
      </c>
      <c r="C29" s="73" t="s">
        <v>82</v>
      </c>
      <c r="D29" s="73"/>
      <c r="E29" s="73"/>
      <c r="F29" s="73"/>
      <c r="K29" s="120"/>
      <c r="L29" s="27"/>
      <c r="M29" s="27"/>
      <c r="N29" s="121">
        <f>L29*M29</f>
        <v>0</v>
      </c>
      <c r="O29" s="121"/>
    </row>
    <row r="30" spans="1:15" ht="16.5" customHeight="1" x14ac:dyDescent="0.25">
      <c r="A30"/>
      <c r="C30"/>
      <c r="D30"/>
      <c r="E30"/>
      <c r="F30"/>
    </row>
    <row r="31" spans="1:15" x14ac:dyDescent="0.25">
      <c r="A31"/>
      <c r="C31"/>
      <c r="D31"/>
      <c r="E31"/>
      <c r="F31"/>
      <c r="K31" s="119" t="s">
        <v>48</v>
      </c>
      <c r="L31" s="29" t="s">
        <v>41</v>
      </c>
      <c r="M31" s="29" t="s">
        <v>42</v>
      </c>
      <c r="N31" s="121" t="s">
        <v>28</v>
      </c>
      <c r="O31" s="121"/>
    </row>
    <row r="32" spans="1:15" x14ac:dyDescent="0.25">
      <c r="I32" s="8"/>
      <c r="K32" s="120"/>
      <c r="L32" s="29"/>
      <c r="M32" s="29"/>
      <c r="N32" s="121">
        <f>L32*M32</f>
        <v>0</v>
      </c>
      <c r="O32" s="121"/>
    </row>
    <row r="33" spans="2:15" ht="18.75" x14ac:dyDescent="0.25">
      <c r="B33" s="18" t="s">
        <v>25</v>
      </c>
    </row>
    <row r="34" spans="2:15" x14ac:dyDescent="0.25">
      <c r="K34" s="118" t="s">
        <v>44</v>
      </c>
      <c r="L34" s="118"/>
      <c r="M34" s="118"/>
      <c r="N34" s="118">
        <f>N24+N29+N32</f>
        <v>0</v>
      </c>
      <c r="O34" s="118"/>
    </row>
    <row r="36" spans="2:15" x14ac:dyDescent="0.25">
      <c r="B36" s="77" t="s">
        <v>24</v>
      </c>
      <c r="C36" s="77"/>
      <c r="D36" s="49"/>
      <c r="E36" s="17"/>
      <c r="F36" s="17"/>
      <c r="G36" s="8"/>
      <c r="H36" s="8"/>
      <c r="J36" s="8"/>
      <c r="K36" s="8"/>
      <c r="L36" s="8"/>
      <c r="M36" s="8"/>
      <c r="N36" s="8"/>
      <c r="O36" s="8"/>
    </row>
    <row r="37" spans="2:15" x14ac:dyDescent="0.25">
      <c r="J37" s="8"/>
      <c r="K37" s="8"/>
      <c r="L37" s="8"/>
      <c r="M37" s="8"/>
      <c r="N37" s="8"/>
      <c r="O37" s="8"/>
    </row>
    <row r="38" spans="2:15" x14ac:dyDescent="0.25">
      <c r="B38" s="74" t="s">
        <v>46</v>
      </c>
      <c r="C38" s="74"/>
      <c r="D38" s="50"/>
      <c r="E38" s="76"/>
      <c r="F38" s="76"/>
      <c r="G38" s="35"/>
      <c r="H38" s="33" t="s">
        <v>47</v>
      </c>
      <c r="I38" s="6"/>
      <c r="J38" s="6"/>
      <c r="K38" s="6"/>
    </row>
    <row r="39" spans="2:15" x14ac:dyDescent="0.25">
      <c r="B39" s="1"/>
      <c r="G39" s="2"/>
    </row>
    <row r="40" spans="2:15" x14ac:dyDescent="0.25">
      <c r="B40" s="75" t="s">
        <v>49</v>
      </c>
      <c r="C40" s="75"/>
      <c r="D40" s="51"/>
      <c r="E40" s="76"/>
      <c r="F40" s="76"/>
      <c r="G40" s="35"/>
      <c r="H40" s="33" t="s">
        <v>49</v>
      </c>
      <c r="I40" s="6"/>
      <c r="J40" s="6"/>
      <c r="K40" s="6"/>
    </row>
  </sheetData>
  <mergeCells count="53">
    <mergeCell ref="K34:M34"/>
    <mergeCell ref="N34:O34"/>
    <mergeCell ref="J21:K21"/>
    <mergeCell ref="K31:K32"/>
    <mergeCell ref="N28:O28"/>
    <mergeCell ref="K28:K29"/>
    <mergeCell ref="N29:O29"/>
    <mergeCell ref="N31:O31"/>
    <mergeCell ref="N32:O32"/>
    <mergeCell ref="L8:O8"/>
    <mergeCell ref="A8:D8"/>
    <mergeCell ref="E8:J8"/>
    <mergeCell ref="J20:K20"/>
    <mergeCell ref="K24:M24"/>
    <mergeCell ref="N24:O24"/>
    <mergeCell ref="J18:K18"/>
    <mergeCell ref="J19:K19"/>
    <mergeCell ref="J13:K13"/>
    <mergeCell ref="J14:K14"/>
    <mergeCell ref="J15:K15"/>
    <mergeCell ref="J16:K16"/>
    <mergeCell ref="J17:K17"/>
    <mergeCell ref="A11:A12"/>
    <mergeCell ref="E11:E12"/>
    <mergeCell ref="L9:O9"/>
    <mergeCell ref="A5:O5"/>
    <mergeCell ref="H6:J6"/>
    <mergeCell ref="M6:O6"/>
    <mergeCell ref="K6:L6"/>
    <mergeCell ref="A6:C6"/>
    <mergeCell ref="D6:F6"/>
    <mergeCell ref="N11:N12"/>
    <mergeCell ref="O11:O12"/>
    <mergeCell ref="I11:I12"/>
    <mergeCell ref="J11:K12"/>
    <mergeCell ref="F11:F12"/>
    <mergeCell ref="G11:G12"/>
    <mergeCell ref="H11:H12"/>
    <mergeCell ref="L11:L12"/>
    <mergeCell ref="M11:M12"/>
    <mergeCell ref="E9:J9"/>
    <mergeCell ref="C29:F29"/>
    <mergeCell ref="B38:C38"/>
    <mergeCell ref="B40:C40"/>
    <mergeCell ref="C24:F24"/>
    <mergeCell ref="C25:F25"/>
    <mergeCell ref="C26:F26"/>
    <mergeCell ref="C27:F27"/>
    <mergeCell ref="C28:F28"/>
    <mergeCell ref="E40:F40"/>
    <mergeCell ref="E38:F38"/>
    <mergeCell ref="B36:C36"/>
    <mergeCell ref="B11:D11"/>
  </mergeCells>
  <dataValidations count="7">
    <dataValidation type="list" allowBlank="1" showInputMessage="1" showErrorMessage="1" sqref="B13:B21" xr:uid="{00000000-0002-0000-0000-000000000000}">
      <formula1>INDIRECT("Толщина[Толщина]")</formula1>
    </dataValidation>
    <dataValidation type="list" allowBlank="1" showInputMessage="1" showErrorMessage="1" sqref="J13:K21" xr:uid="{00000000-0002-0000-0000-000001000000}">
      <formula1>INDIRECT("Цвет[Цвет]")</formula1>
    </dataValidation>
    <dataValidation type="list" allowBlank="1" showInputMessage="1" showErrorMessage="1" sqref="G13:G21" xr:uid="{00000000-0002-0000-0000-000002000000}">
      <formula1>INDIRECT("ВидФасада[ВидФасада]")</formula1>
    </dataValidation>
    <dataValidation type="list" allowBlank="1" showInputMessage="1" showErrorMessage="1" sqref="I13:I21" xr:uid="{00000000-0002-0000-0000-000003000000}">
      <formula1>INDIRECT("ОбрТорца[ОбрТорца]")</formula1>
    </dataValidation>
    <dataValidation type="list" allowBlank="1" showInputMessage="1" showErrorMessage="1" sqref="H13:H21" xr:uid="{00000000-0002-0000-0000-000004000000}">
      <formula1>INDIRECT("Фрезеровка[Фрезеровка]")</formula1>
    </dataValidation>
    <dataValidation type="list" allowBlank="1" showInputMessage="1" showErrorMessage="1" sqref="L13:L21" xr:uid="{00000000-0002-0000-0000-000005000000}">
      <formula1>INDIRECT("Патина[Патина]")</formula1>
    </dataValidation>
    <dataValidation type="list" allowBlank="1" showInputMessage="1" showErrorMessage="1" sqref="F13:F21" xr:uid="{00000000-0002-0000-0000-000006000000}">
      <formula1>INDIRECT("Наименование[Наименование]")</formula1>
    </dataValidation>
  </dataValidations>
  <printOptions horizontalCentered="1" verticalCentered="1"/>
  <pageMargins left="0.19685039370078741" right="0.19685039370078741" top="0" bottom="0" header="0" footer="0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204"/>
  <sheetViews>
    <sheetView topLeftCell="A31" zoomScaleNormal="100" workbookViewId="0">
      <selection activeCell="O52" sqref="O52"/>
    </sheetView>
  </sheetViews>
  <sheetFormatPr defaultRowHeight="15" x14ac:dyDescent="0.25"/>
  <cols>
    <col min="2" max="2" width="16.5703125" customWidth="1"/>
    <col min="3" max="3" width="7.42578125" customWidth="1"/>
    <col min="4" max="4" width="24.1406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12.140625" customWidth="1"/>
    <col min="12" max="12" width="25" customWidth="1"/>
    <col min="13" max="13" width="5.7109375" customWidth="1"/>
    <col min="14" max="14" width="7" customWidth="1"/>
    <col min="16" max="16" width="15" customWidth="1"/>
  </cols>
  <sheetData>
    <row r="1" spans="2:16" x14ac:dyDescent="0.25">
      <c r="G1" s="5" t="s">
        <v>8</v>
      </c>
      <c r="H1" s="5"/>
      <c r="I1" s="5"/>
      <c r="J1" s="5"/>
    </row>
    <row r="3" spans="2:16" x14ac:dyDescent="0.25">
      <c r="B3" t="s">
        <v>33</v>
      </c>
      <c r="D3" t="s">
        <v>10</v>
      </c>
      <c r="G3" t="s">
        <v>7</v>
      </c>
      <c r="I3" t="s">
        <v>13</v>
      </c>
      <c r="L3" t="s">
        <v>4</v>
      </c>
      <c r="P3" t="s">
        <v>35</v>
      </c>
    </row>
    <row r="4" spans="2:16" x14ac:dyDescent="0.25">
      <c r="B4" s="20"/>
      <c r="C4" s="20"/>
      <c r="D4" s="20"/>
      <c r="E4" s="20"/>
      <c r="F4" s="20"/>
      <c r="G4" s="21"/>
      <c r="H4" s="21"/>
      <c r="I4" s="20" t="s">
        <v>16</v>
      </c>
      <c r="J4" s="21"/>
      <c r="K4" s="20"/>
      <c r="L4" s="46"/>
      <c r="M4" s="23"/>
      <c r="N4" s="23"/>
      <c r="O4" s="20"/>
      <c r="P4" s="20"/>
    </row>
    <row r="5" spans="2:16" x14ac:dyDescent="0.25">
      <c r="B5" s="20">
        <v>16</v>
      </c>
      <c r="C5" s="20"/>
      <c r="D5" s="20" t="s">
        <v>1</v>
      </c>
      <c r="E5" s="20"/>
      <c r="F5" s="20"/>
      <c r="G5" s="21" t="s">
        <v>5</v>
      </c>
      <c r="H5" s="21"/>
      <c r="I5" s="20" t="s">
        <v>14</v>
      </c>
      <c r="J5" s="21"/>
      <c r="K5" s="20"/>
      <c r="L5" s="53" t="s">
        <v>158</v>
      </c>
      <c r="M5" s="24"/>
      <c r="N5" s="24"/>
      <c r="O5" s="20"/>
      <c r="P5" s="47" t="s">
        <v>71</v>
      </c>
    </row>
    <row r="6" spans="2:16" x14ac:dyDescent="0.25">
      <c r="B6" s="20">
        <v>19</v>
      </c>
      <c r="C6" s="20"/>
      <c r="D6" s="20" t="s">
        <v>2</v>
      </c>
      <c r="E6" s="20"/>
      <c r="F6" s="20"/>
      <c r="G6" s="21" t="s">
        <v>6</v>
      </c>
      <c r="H6" s="21"/>
      <c r="I6" s="20" t="s">
        <v>15</v>
      </c>
      <c r="J6" s="21"/>
      <c r="K6" s="20"/>
      <c r="L6" s="54"/>
      <c r="M6" s="25"/>
      <c r="N6" s="25"/>
      <c r="O6" s="20"/>
      <c r="P6" s="47" t="s">
        <v>72</v>
      </c>
    </row>
    <row r="7" spans="2:16" x14ac:dyDescent="0.25">
      <c r="B7" s="20">
        <v>22</v>
      </c>
      <c r="C7" s="20"/>
      <c r="D7" s="20" t="s">
        <v>39</v>
      </c>
      <c r="E7" s="20"/>
      <c r="F7" s="20"/>
      <c r="G7" s="21" t="s">
        <v>65</v>
      </c>
      <c r="H7" s="21"/>
      <c r="I7" s="20" t="s">
        <v>50</v>
      </c>
      <c r="J7" s="21"/>
      <c r="K7" s="20"/>
      <c r="L7" s="56" t="s">
        <v>172</v>
      </c>
      <c r="M7" s="25"/>
      <c r="N7" s="24"/>
      <c r="O7" s="20"/>
      <c r="P7" s="47" t="s">
        <v>73</v>
      </c>
    </row>
    <row r="8" spans="2:16" x14ac:dyDescent="0.25">
      <c r="B8" s="20">
        <v>25</v>
      </c>
      <c r="C8" s="20"/>
      <c r="D8" s="20" t="s">
        <v>40</v>
      </c>
      <c r="E8" s="20"/>
      <c r="F8" s="20"/>
      <c r="G8" s="21" t="s">
        <v>66</v>
      </c>
      <c r="H8" s="21"/>
      <c r="I8" s="20" t="s">
        <v>170</v>
      </c>
      <c r="J8" s="21"/>
      <c r="K8" s="20"/>
      <c r="L8" s="56" t="s">
        <v>173</v>
      </c>
      <c r="M8" s="24"/>
      <c r="N8" s="25"/>
      <c r="O8" s="20"/>
      <c r="P8" s="47"/>
    </row>
    <row r="9" spans="2:16" x14ac:dyDescent="0.25">
      <c r="B9" s="20"/>
      <c r="C9" s="20"/>
      <c r="D9" s="20" t="s">
        <v>51</v>
      </c>
      <c r="E9" s="20"/>
      <c r="F9" s="20"/>
      <c r="G9" s="21" t="s">
        <v>159</v>
      </c>
      <c r="H9" s="21"/>
      <c r="I9" s="20" t="s">
        <v>171</v>
      </c>
      <c r="J9" s="21"/>
      <c r="K9" s="20"/>
      <c r="L9" s="56" t="s">
        <v>174</v>
      </c>
      <c r="M9" s="24"/>
      <c r="N9" s="24"/>
      <c r="O9" s="20"/>
      <c r="P9" s="47" t="s">
        <v>74</v>
      </c>
    </row>
    <row r="10" spans="2:16" x14ac:dyDescent="0.25">
      <c r="B10" s="20"/>
      <c r="C10" s="20"/>
      <c r="D10" s="20" t="s">
        <v>34</v>
      </c>
      <c r="E10" s="20"/>
      <c r="F10" s="20"/>
      <c r="G10" s="21" t="s">
        <v>160</v>
      </c>
      <c r="H10" s="21"/>
      <c r="I10" s="20"/>
      <c r="J10" s="21"/>
      <c r="K10" s="20"/>
      <c r="L10" s="56" t="s">
        <v>175</v>
      </c>
      <c r="M10" s="24"/>
      <c r="N10" s="25"/>
      <c r="O10" s="20"/>
      <c r="P10" s="47" t="s">
        <v>75</v>
      </c>
    </row>
    <row r="11" spans="2:16" x14ac:dyDescent="0.25">
      <c r="B11" s="20"/>
      <c r="C11" s="20"/>
      <c r="D11" s="20" t="s">
        <v>38</v>
      </c>
      <c r="E11" s="20"/>
      <c r="F11" s="20"/>
      <c r="G11" s="21" t="s">
        <v>69</v>
      </c>
      <c r="H11" s="21"/>
      <c r="I11" s="20"/>
      <c r="J11" s="21"/>
      <c r="K11" s="20"/>
      <c r="L11" s="56" t="s">
        <v>176</v>
      </c>
      <c r="M11" s="24"/>
      <c r="N11" s="24"/>
      <c r="O11" s="20"/>
      <c r="P11" s="47" t="s">
        <v>76</v>
      </c>
    </row>
    <row r="12" spans="2:16" x14ac:dyDescent="0.25">
      <c r="B12" s="20"/>
      <c r="C12" s="20"/>
      <c r="D12" s="20" t="s">
        <v>67</v>
      </c>
      <c r="E12" s="20"/>
      <c r="F12" s="20"/>
      <c r="G12" s="21" t="s">
        <v>70</v>
      </c>
      <c r="H12" s="21"/>
      <c r="I12" s="21"/>
      <c r="J12" s="21"/>
      <c r="K12" s="20"/>
      <c r="L12" s="56" t="s">
        <v>177</v>
      </c>
      <c r="M12" s="24"/>
      <c r="N12" s="25"/>
      <c r="O12" s="20"/>
      <c r="P12" s="47"/>
    </row>
    <row r="13" spans="2:16" x14ac:dyDescent="0.25">
      <c r="B13" s="20"/>
      <c r="C13" s="20"/>
      <c r="D13" s="20"/>
      <c r="E13" s="20"/>
      <c r="F13" s="20"/>
      <c r="G13" s="21" t="s">
        <v>161</v>
      </c>
      <c r="H13" s="21"/>
      <c r="I13" s="21"/>
      <c r="J13" s="21"/>
      <c r="K13" s="20"/>
      <c r="L13" s="56" t="s">
        <v>178</v>
      </c>
      <c r="M13" s="24"/>
      <c r="N13" s="24"/>
      <c r="O13" s="20"/>
      <c r="P13" s="47"/>
    </row>
    <row r="14" spans="2:16" x14ac:dyDescent="0.25">
      <c r="B14" s="20"/>
      <c r="C14" s="20"/>
      <c r="D14" s="20"/>
      <c r="E14" s="20"/>
      <c r="F14" s="20"/>
      <c r="G14" s="55" t="s">
        <v>162</v>
      </c>
      <c r="H14" s="21"/>
      <c r="I14" s="21"/>
      <c r="J14" s="21"/>
      <c r="K14" s="20"/>
      <c r="L14" s="57" t="s">
        <v>179</v>
      </c>
      <c r="M14" s="24"/>
      <c r="N14" s="25"/>
      <c r="O14" s="20"/>
      <c r="P14" s="47"/>
    </row>
    <row r="15" spans="2:16" ht="25.5" x14ac:dyDescent="0.25">
      <c r="B15" s="20"/>
      <c r="C15" s="20"/>
      <c r="D15" s="20"/>
      <c r="E15" s="20"/>
      <c r="F15" s="20"/>
      <c r="G15" s="55" t="s">
        <v>163</v>
      </c>
      <c r="H15" s="21"/>
      <c r="I15" s="21"/>
      <c r="J15" s="21"/>
      <c r="K15" s="20"/>
      <c r="L15" s="56" t="s">
        <v>180</v>
      </c>
      <c r="M15" s="24"/>
      <c r="N15" s="24"/>
      <c r="O15" s="20"/>
      <c r="P15" s="20"/>
    </row>
    <row r="16" spans="2:16" ht="25.5" x14ac:dyDescent="0.25">
      <c r="B16" s="20"/>
      <c r="C16" s="20"/>
      <c r="D16" s="20"/>
      <c r="E16" s="20"/>
      <c r="F16" s="20"/>
      <c r="G16" s="55" t="s">
        <v>164</v>
      </c>
      <c r="H16" s="21"/>
      <c r="I16" s="21"/>
      <c r="J16" s="21"/>
      <c r="K16" s="20"/>
      <c r="L16" s="56" t="s">
        <v>83</v>
      </c>
      <c r="M16" s="24"/>
      <c r="N16" s="25"/>
      <c r="O16" s="20"/>
      <c r="P16" s="20"/>
    </row>
    <row r="17" spans="2:16" ht="25.5" x14ac:dyDescent="0.25">
      <c r="B17" s="20"/>
      <c r="C17" s="20"/>
      <c r="D17" t="s">
        <v>53</v>
      </c>
      <c r="E17" s="20"/>
      <c r="F17" s="20"/>
      <c r="G17" s="55" t="s">
        <v>165</v>
      </c>
      <c r="H17" s="21"/>
      <c r="I17" s="21"/>
      <c r="J17" s="21"/>
      <c r="K17" s="20"/>
      <c r="L17" s="56" t="s">
        <v>181</v>
      </c>
      <c r="M17" s="24"/>
      <c r="N17" s="24"/>
      <c r="O17" s="20"/>
      <c r="P17" s="20"/>
    </row>
    <row r="18" spans="2:16" x14ac:dyDescent="0.25">
      <c r="B18" s="20"/>
      <c r="C18" s="20"/>
      <c r="D18" s="20"/>
      <c r="E18" s="20"/>
      <c r="F18" s="20"/>
      <c r="G18" s="55" t="s">
        <v>166</v>
      </c>
      <c r="H18" s="21"/>
      <c r="I18" s="21"/>
      <c r="J18" s="21"/>
      <c r="K18" s="20"/>
      <c r="L18" s="56" t="s">
        <v>182</v>
      </c>
      <c r="M18" s="24"/>
      <c r="N18" s="25"/>
      <c r="O18" s="20"/>
      <c r="P18" s="20"/>
    </row>
    <row r="19" spans="2:16" x14ac:dyDescent="0.25">
      <c r="B19" s="20"/>
      <c r="C19" s="20"/>
      <c r="D19" s="20" t="s">
        <v>54</v>
      </c>
      <c r="E19" s="20"/>
      <c r="F19" s="20"/>
      <c r="G19" s="55" t="s">
        <v>167</v>
      </c>
      <c r="H19" s="21"/>
      <c r="I19" s="21"/>
      <c r="J19" s="21"/>
      <c r="K19" s="20"/>
      <c r="L19" s="56" t="s">
        <v>183</v>
      </c>
      <c r="M19" s="24"/>
      <c r="N19" s="24"/>
      <c r="O19" s="20"/>
      <c r="P19" s="20"/>
    </row>
    <row r="20" spans="2:16" x14ac:dyDescent="0.25">
      <c r="B20" s="20"/>
      <c r="C20" s="20"/>
      <c r="D20" s="20" t="s">
        <v>55</v>
      </c>
      <c r="E20" s="20"/>
      <c r="F20" s="20"/>
      <c r="G20" s="55" t="s">
        <v>168</v>
      </c>
      <c r="H20" s="21"/>
      <c r="I20" s="21"/>
      <c r="J20" s="21"/>
      <c r="K20" s="20"/>
      <c r="L20" s="56" t="s">
        <v>184</v>
      </c>
      <c r="M20" s="24"/>
      <c r="N20" s="25"/>
      <c r="O20" s="20"/>
      <c r="P20" s="20"/>
    </row>
    <row r="21" spans="2:16" ht="25.5" x14ac:dyDescent="0.25">
      <c r="B21" s="20"/>
      <c r="C21" s="20"/>
      <c r="D21" s="20" t="s">
        <v>56</v>
      </c>
      <c r="E21" s="20"/>
      <c r="F21" s="20"/>
      <c r="G21" s="55" t="s">
        <v>169</v>
      </c>
      <c r="H21" s="21"/>
      <c r="I21" s="21"/>
      <c r="J21" s="21"/>
      <c r="K21" s="20"/>
      <c r="L21" s="56" t="s">
        <v>185</v>
      </c>
      <c r="M21" s="24"/>
      <c r="N21" s="24"/>
      <c r="O21" s="20"/>
      <c r="P21" s="20"/>
    </row>
    <row r="22" spans="2:16" x14ac:dyDescent="0.25">
      <c r="B22" s="20"/>
      <c r="C22" s="20"/>
      <c r="D22" s="20" t="s">
        <v>57</v>
      </c>
      <c r="E22" s="20"/>
      <c r="F22" s="20"/>
      <c r="G22" s="44"/>
      <c r="H22" s="21"/>
      <c r="I22" s="21"/>
      <c r="J22" s="21"/>
      <c r="K22" s="20"/>
      <c r="L22" s="56" t="s">
        <v>186</v>
      </c>
      <c r="M22" s="24"/>
      <c r="N22" s="25"/>
      <c r="O22" s="20"/>
      <c r="P22" s="20"/>
    </row>
    <row r="23" spans="2:16" x14ac:dyDescent="0.25">
      <c r="B23" s="20"/>
      <c r="C23" s="20"/>
      <c r="D23" s="20" t="s">
        <v>58</v>
      </c>
      <c r="E23" s="20"/>
      <c r="F23" s="20"/>
      <c r="G23" s="44"/>
      <c r="H23" s="21"/>
      <c r="I23" s="21"/>
      <c r="J23" s="21"/>
      <c r="K23" s="20"/>
      <c r="L23" s="56" t="s">
        <v>187</v>
      </c>
      <c r="M23" s="24"/>
      <c r="N23" s="24"/>
      <c r="O23" s="20"/>
      <c r="P23" s="20"/>
    </row>
    <row r="24" spans="2:16" x14ac:dyDescent="0.25">
      <c r="B24" s="20"/>
      <c r="C24" s="20"/>
      <c r="D24" s="20" t="s">
        <v>59</v>
      </c>
      <c r="E24" s="20"/>
      <c r="F24" s="20"/>
      <c r="G24" s="20"/>
      <c r="H24" s="21"/>
      <c r="I24" s="21"/>
      <c r="J24" s="21"/>
      <c r="K24" s="20"/>
      <c r="L24" s="56" t="s">
        <v>188</v>
      </c>
      <c r="M24" s="24"/>
      <c r="N24" s="25"/>
      <c r="O24" s="20"/>
      <c r="P24" s="20"/>
    </row>
    <row r="25" spans="2:16" x14ac:dyDescent="0.25">
      <c r="B25" s="20"/>
      <c r="C25" s="20"/>
      <c r="D25" s="20" t="s">
        <v>68</v>
      </c>
      <c r="E25" s="20"/>
      <c r="F25" s="20"/>
      <c r="G25" s="20"/>
      <c r="H25" s="21"/>
      <c r="I25" s="21"/>
      <c r="J25" s="21"/>
      <c r="K25" s="20"/>
      <c r="L25" s="56" t="s">
        <v>189</v>
      </c>
      <c r="M25" s="24"/>
      <c r="N25" s="24"/>
      <c r="O25" s="20"/>
      <c r="P25" s="20"/>
    </row>
    <row r="26" spans="2:16" x14ac:dyDescent="0.25">
      <c r="B26" s="20"/>
      <c r="C26" s="20"/>
      <c r="D26" s="20"/>
      <c r="E26" s="20"/>
      <c r="F26" s="20"/>
      <c r="G26" s="20"/>
      <c r="H26" s="21"/>
      <c r="I26" s="21"/>
      <c r="J26" s="21"/>
      <c r="K26" s="20"/>
      <c r="L26" s="56" t="s">
        <v>190</v>
      </c>
      <c r="M26" s="24"/>
      <c r="N26" s="25"/>
      <c r="O26" s="20"/>
      <c r="P26" s="20"/>
    </row>
    <row r="27" spans="2:16" x14ac:dyDescent="0.25">
      <c r="B27" s="20"/>
      <c r="C27" s="20"/>
      <c r="D27" s="20" t="s">
        <v>60</v>
      </c>
      <c r="E27" s="20"/>
      <c r="F27" s="20"/>
      <c r="G27" s="20"/>
      <c r="H27" s="21"/>
      <c r="I27" s="21"/>
      <c r="J27" s="21"/>
      <c r="K27" s="20"/>
      <c r="L27" s="56" t="s">
        <v>191</v>
      </c>
      <c r="M27" s="24"/>
      <c r="N27" s="24"/>
      <c r="O27" s="20"/>
      <c r="P27" s="20"/>
    </row>
    <row r="28" spans="2:16" x14ac:dyDescent="0.25">
      <c r="B28" s="20"/>
      <c r="C28" s="20"/>
      <c r="D28" s="20" t="s">
        <v>61</v>
      </c>
      <c r="E28" s="20"/>
      <c r="F28" s="20"/>
      <c r="G28" s="20"/>
      <c r="H28" s="21"/>
      <c r="I28" s="21"/>
      <c r="J28" s="21"/>
      <c r="K28" s="20"/>
      <c r="L28" s="56" t="s">
        <v>192</v>
      </c>
      <c r="M28" s="24"/>
      <c r="N28" s="25"/>
      <c r="O28" s="20"/>
      <c r="P28" s="20"/>
    </row>
    <row r="29" spans="2:16" x14ac:dyDescent="0.25">
      <c r="B29" s="20"/>
      <c r="C29" s="20"/>
      <c r="D29" s="20" t="s">
        <v>62</v>
      </c>
      <c r="E29" s="20"/>
      <c r="F29" s="20"/>
      <c r="G29" s="20"/>
      <c r="H29" s="21"/>
      <c r="I29" s="21"/>
      <c r="J29" s="21"/>
      <c r="K29" s="20"/>
      <c r="L29" s="57" t="s">
        <v>193</v>
      </c>
      <c r="M29" s="24"/>
      <c r="N29" s="24"/>
      <c r="O29" s="20"/>
      <c r="P29" s="20"/>
    </row>
    <row r="30" spans="2:16" x14ac:dyDescent="0.25">
      <c r="B30" s="20"/>
      <c r="C30" s="20"/>
      <c r="D30" s="20" t="s">
        <v>63</v>
      </c>
      <c r="E30" s="20"/>
      <c r="F30" s="20"/>
      <c r="G30" s="20"/>
      <c r="H30" s="21"/>
      <c r="I30" s="21"/>
      <c r="J30" s="21"/>
      <c r="K30" s="20"/>
      <c r="L30" s="57" t="s">
        <v>194</v>
      </c>
      <c r="M30" s="24"/>
      <c r="N30" s="25"/>
      <c r="O30" s="20"/>
      <c r="P30" s="20"/>
    </row>
    <row r="31" spans="2:16" x14ac:dyDescent="0.25">
      <c r="B31" s="20"/>
      <c r="C31" s="20"/>
      <c r="D31" s="20" t="s">
        <v>64</v>
      </c>
      <c r="E31" s="20"/>
      <c r="F31" s="20"/>
      <c r="G31" s="20"/>
      <c r="H31" s="21"/>
      <c r="I31" s="21"/>
      <c r="J31" s="21"/>
      <c r="K31" s="20"/>
      <c r="L31" s="57" t="s">
        <v>195</v>
      </c>
      <c r="M31" s="24"/>
      <c r="N31" s="24"/>
      <c r="O31" s="20"/>
      <c r="P31" s="20"/>
    </row>
    <row r="32" spans="2:16" x14ac:dyDescent="0.25">
      <c r="B32" s="20"/>
      <c r="C32" s="20"/>
      <c r="D32" s="20"/>
      <c r="E32" s="20"/>
      <c r="F32" s="20"/>
      <c r="G32" s="20"/>
      <c r="H32" s="21"/>
      <c r="I32" s="21"/>
      <c r="J32" s="21"/>
      <c r="K32" s="20"/>
      <c r="L32" s="57" t="s">
        <v>196</v>
      </c>
      <c r="M32" s="24"/>
      <c r="N32" s="25"/>
      <c r="O32" s="20"/>
      <c r="P32" s="20"/>
    </row>
    <row r="33" spans="2:16" x14ac:dyDescent="0.25">
      <c r="B33" s="20"/>
      <c r="C33" s="20"/>
      <c r="D33" s="20"/>
      <c r="E33" s="20"/>
      <c r="F33" s="20"/>
      <c r="G33" s="20"/>
      <c r="H33" s="21"/>
      <c r="I33" s="21"/>
      <c r="J33" s="21"/>
      <c r="K33" s="20"/>
      <c r="L33" s="57" t="s">
        <v>197</v>
      </c>
      <c r="M33" s="24"/>
      <c r="N33" s="24"/>
      <c r="O33" s="20"/>
      <c r="P33" s="20"/>
    </row>
    <row r="34" spans="2:16" x14ac:dyDescent="0.25">
      <c r="B34" s="20"/>
      <c r="C34" s="20"/>
      <c r="D34" s="20"/>
      <c r="E34" s="20"/>
      <c r="F34" s="20"/>
      <c r="G34" s="20"/>
      <c r="H34" s="21"/>
      <c r="I34" s="21"/>
      <c r="J34" s="21"/>
      <c r="K34" s="20"/>
      <c r="L34" s="57" t="s">
        <v>198</v>
      </c>
      <c r="M34" s="24"/>
      <c r="N34" s="25"/>
      <c r="O34" s="20"/>
      <c r="P34" s="20"/>
    </row>
    <row r="35" spans="2:16" x14ac:dyDescent="0.25">
      <c r="B35" s="20"/>
      <c r="C35" s="20"/>
      <c r="D35" s="20"/>
      <c r="E35" s="20"/>
      <c r="F35" s="20"/>
      <c r="G35" s="20"/>
      <c r="H35" s="21"/>
      <c r="I35" s="21"/>
      <c r="J35" s="21"/>
      <c r="K35" s="20"/>
      <c r="L35" s="56" t="s">
        <v>199</v>
      </c>
      <c r="M35" s="23"/>
      <c r="N35" s="24"/>
      <c r="O35" s="20"/>
      <c r="P35" s="20"/>
    </row>
    <row r="36" spans="2:16" x14ac:dyDescent="0.25">
      <c r="B36" s="20"/>
      <c r="C36" s="20"/>
      <c r="D36" s="20"/>
      <c r="E36" s="20"/>
      <c r="F36" s="20"/>
      <c r="G36" s="20"/>
      <c r="H36" s="21"/>
      <c r="I36" s="21"/>
      <c r="J36" s="21"/>
      <c r="K36" s="20"/>
      <c r="L36" s="56" t="s">
        <v>200</v>
      </c>
      <c r="M36" s="24"/>
      <c r="N36" s="25"/>
      <c r="O36" s="20"/>
      <c r="P36" s="20"/>
    </row>
    <row r="37" spans="2:16" x14ac:dyDescent="0.25">
      <c r="B37" s="20"/>
      <c r="C37" s="20"/>
      <c r="D37" s="20"/>
      <c r="E37" s="20"/>
      <c r="F37" s="20"/>
      <c r="G37" s="20"/>
      <c r="H37" s="21"/>
      <c r="I37" s="21"/>
      <c r="J37" s="21"/>
      <c r="K37" s="20"/>
      <c r="L37" s="56" t="s">
        <v>201</v>
      </c>
      <c r="M37" s="24"/>
      <c r="N37" s="24"/>
      <c r="O37" s="20"/>
      <c r="P37" s="20"/>
    </row>
    <row r="38" spans="2:16" x14ac:dyDescent="0.25">
      <c r="B38" s="20"/>
      <c r="C38" s="20"/>
      <c r="D38" s="20"/>
      <c r="E38" s="20"/>
      <c r="F38" s="20"/>
      <c r="G38" s="20"/>
      <c r="H38" s="21"/>
      <c r="I38" s="21"/>
      <c r="J38" s="21"/>
      <c r="K38" s="20"/>
      <c r="L38" s="56" t="s">
        <v>202</v>
      </c>
      <c r="M38" s="24"/>
      <c r="N38" s="25"/>
      <c r="O38" s="20"/>
      <c r="P38" s="20"/>
    </row>
    <row r="39" spans="2:16" x14ac:dyDescent="0.25">
      <c r="B39" s="20"/>
      <c r="C39" s="20"/>
      <c r="D39" s="20"/>
      <c r="E39" s="20"/>
      <c r="F39" s="20"/>
      <c r="G39" s="20"/>
      <c r="H39" s="21"/>
      <c r="I39" s="21"/>
      <c r="J39" s="21"/>
      <c r="K39" s="20"/>
      <c r="L39" s="56" t="s">
        <v>203</v>
      </c>
      <c r="M39" s="24"/>
      <c r="N39" s="24"/>
      <c r="O39" s="20"/>
      <c r="P39" s="20"/>
    </row>
    <row r="40" spans="2:16" x14ac:dyDescent="0.25">
      <c r="B40" s="20"/>
      <c r="C40" s="20"/>
      <c r="D40" s="20"/>
      <c r="E40" s="20"/>
      <c r="F40" s="20"/>
      <c r="G40" s="20"/>
      <c r="H40" s="21"/>
      <c r="I40" s="21"/>
      <c r="J40" s="21"/>
      <c r="K40" s="20"/>
      <c r="L40" s="56" t="s">
        <v>204</v>
      </c>
      <c r="M40" s="24"/>
      <c r="N40" s="25"/>
      <c r="O40" s="20"/>
      <c r="P40" s="20"/>
    </row>
    <row r="41" spans="2:16" x14ac:dyDescent="0.25">
      <c r="B41" s="20"/>
      <c r="C41" s="20"/>
      <c r="D41" s="20"/>
      <c r="E41" s="20"/>
      <c r="F41" s="20"/>
      <c r="G41" s="20"/>
      <c r="H41" s="21"/>
      <c r="I41" s="21"/>
      <c r="J41" s="21"/>
      <c r="K41" s="20"/>
      <c r="L41" s="56" t="s">
        <v>205</v>
      </c>
      <c r="M41" s="24"/>
      <c r="N41" s="24"/>
      <c r="O41" s="20"/>
      <c r="P41" s="20"/>
    </row>
    <row r="42" spans="2:16" x14ac:dyDescent="0.25">
      <c r="B42" s="20"/>
      <c r="C42" s="20"/>
      <c r="D42" s="20"/>
      <c r="E42" s="20"/>
      <c r="F42" s="20"/>
      <c r="G42" s="20"/>
      <c r="H42" s="21"/>
      <c r="I42" s="21"/>
      <c r="J42" s="21"/>
      <c r="K42" s="20"/>
      <c r="L42" s="56" t="s">
        <v>206</v>
      </c>
      <c r="M42" s="24"/>
      <c r="N42" s="25"/>
      <c r="O42" s="20"/>
      <c r="P42" s="20"/>
    </row>
    <row r="43" spans="2:16" x14ac:dyDescent="0.25">
      <c r="B43" s="20"/>
      <c r="C43" s="20"/>
      <c r="D43" s="20"/>
      <c r="E43" s="20"/>
      <c r="F43" s="20"/>
      <c r="G43" s="20"/>
      <c r="H43" s="21"/>
      <c r="I43" s="21"/>
      <c r="J43" s="21"/>
      <c r="K43" s="20"/>
      <c r="L43" s="56" t="s">
        <v>207</v>
      </c>
      <c r="M43" s="23"/>
      <c r="N43" s="24"/>
      <c r="O43" s="20"/>
      <c r="P43" s="20"/>
    </row>
    <row r="44" spans="2:16" ht="25.5" x14ac:dyDescent="0.25">
      <c r="B44" s="20"/>
      <c r="C44" s="20"/>
      <c r="D44" s="20"/>
      <c r="E44" s="20"/>
      <c r="F44" s="20"/>
      <c r="G44" s="20"/>
      <c r="H44" s="22"/>
      <c r="I44" s="22"/>
      <c r="J44" s="22"/>
      <c r="K44" s="20"/>
      <c r="L44" s="56" t="s">
        <v>208</v>
      </c>
      <c r="M44" s="24"/>
      <c r="N44" s="25"/>
      <c r="O44" s="20"/>
      <c r="P44" s="20"/>
    </row>
    <row r="45" spans="2:16" x14ac:dyDescent="0.25">
      <c r="B45" s="20"/>
      <c r="C45" s="20"/>
      <c r="D45" s="20"/>
      <c r="E45" s="20"/>
      <c r="F45" s="20"/>
      <c r="G45" s="20"/>
      <c r="H45" s="21"/>
      <c r="I45" s="21"/>
      <c r="J45" s="21"/>
      <c r="K45" s="20"/>
      <c r="L45" s="56" t="s">
        <v>84</v>
      </c>
      <c r="M45" s="23"/>
      <c r="N45" s="24"/>
      <c r="O45" s="20"/>
      <c r="P45" s="20"/>
    </row>
    <row r="46" spans="2:16" x14ac:dyDescent="0.25">
      <c r="B46" s="20"/>
      <c r="C46" s="20"/>
      <c r="D46" s="20"/>
      <c r="E46" s="20"/>
      <c r="F46" s="20"/>
      <c r="G46" s="20"/>
      <c r="H46" s="21"/>
      <c r="I46" s="21"/>
      <c r="J46" s="21"/>
      <c r="K46" s="20"/>
      <c r="L46" s="56" t="s">
        <v>85</v>
      </c>
      <c r="M46" s="24"/>
      <c r="N46" s="25"/>
      <c r="O46" s="20"/>
      <c r="P46" s="20"/>
    </row>
    <row r="47" spans="2:16" ht="25.5" x14ac:dyDescent="0.25">
      <c r="B47" s="20"/>
      <c r="C47" s="20"/>
      <c r="D47" s="20"/>
      <c r="E47" s="20"/>
      <c r="F47" s="20"/>
      <c r="G47" s="20"/>
      <c r="H47" s="21"/>
      <c r="I47" s="21"/>
      <c r="J47" s="21"/>
      <c r="K47" s="20"/>
      <c r="L47" s="57" t="s">
        <v>209</v>
      </c>
      <c r="M47" s="24"/>
      <c r="N47" s="24"/>
      <c r="O47" s="20"/>
      <c r="P47" s="20"/>
    </row>
    <row r="48" spans="2:16" x14ac:dyDescent="0.25">
      <c r="B48" s="20"/>
      <c r="C48" s="20"/>
      <c r="D48" s="20"/>
      <c r="E48" s="20"/>
      <c r="F48" s="20"/>
      <c r="G48" s="20"/>
      <c r="H48" s="21"/>
      <c r="I48" s="21"/>
      <c r="J48" s="21"/>
      <c r="K48" s="20"/>
      <c r="L48" s="56" t="s">
        <v>86</v>
      </c>
      <c r="M48" s="24"/>
      <c r="N48" s="25"/>
      <c r="O48" s="20"/>
      <c r="P48" s="20"/>
    </row>
    <row r="49" spans="2:16" x14ac:dyDescent="0.25">
      <c r="B49" s="20"/>
      <c r="C49" s="20"/>
      <c r="D49" s="20"/>
      <c r="E49" s="20"/>
      <c r="F49" s="20"/>
      <c r="G49" s="20"/>
      <c r="H49" s="21"/>
      <c r="I49" s="21"/>
      <c r="J49" s="21"/>
      <c r="K49" s="20"/>
      <c r="L49" s="56" t="s">
        <v>210</v>
      </c>
      <c r="M49" s="24"/>
      <c r="N49" s="24"/>
      <c r="O49" s="20"/>
      <c r="P49" s="20"/>
    </row>
    <row r="50" spans="2:16" ht="15.75" customHeight="1" x14ac:dyDescent="0.25">
      <c r="B50" s="20"/>
      <c r="C50" s="20"/>
      <c r="D50" s="20"/>
      <c r="E50" s="20"/>
      <c r="F50" s="20"/>
      <c r="G50" s="20"/>
      <c r="H50" s="21"/>
      <c r="I50" s="21"/>
      <c r="J50" s="21"/>
      <c r="K50" s="20"/>
      <c r="L50" s="56" t="s">
        <v>211</v>
      </c>
      <c r="M50" s="24"/>
      <c r="N50" s="25"/>
      <c r="O50" s="20"/>
      <c r="P50" s="20"/>
    </row>
    <row r="51" spans="2:16" ht="25.5" x14ac:dyDescent="0.25">
      <c r="B51" s="20"/>
      <c r="C51" s="20"/>
      <c r="D51" s="20"/>
      <c r="E51" s="20"/>
      <c r="F51" s="20"/>
      <c r="G51" s="20"/>
      <c r="H51" s="21"/>
      <c r="I51" s="21"/>
      <c r="J51" s="21"/>
      <c r="K51" s="20"/>
      <c r="L51" s="56" t="s">
        <v>212</v>
      </c>
      <c r="M51" s="24"/>
      <c r="N51" s="24"/>
      <c r="O51" s="20"/>
      <c r="P51" s="20"/>
    </row>
    <row r="52" spans="2:16" x14ac:dyDescent="0.2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56" t="s">
        <v>87</v>
      </c>
      <c r="M52" s="24"/>
      <c r="N52" s="25"/>
      <c r="O52" s="20"/>
      <c r="P52" s="20"/>
    </row>
    <row r="53" spans="2:16" ht="25.5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56" t="s">
        <v>287</v>
      </c>
      <c r="M53" s="24"/>
      <c r="N53" s="24"/>
      <c r="O53" s="20"/>
      <c r="P53" s="20"/>
    </row>
    <row r="54" spans="2:16" ht="25.5" x14ac:dyDescent="0.2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56" t="s">
        <v>88</v>
      </c>
      <c r="M54" s="24"/>
      <c r="N54" s="25"/>
      <c r="O54" s="20"/>
      <c r="P54" s="20"/>
    </row>
    <row r="55" spans="2:16" ht="25.5" x14ac:dyDescent="0.2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56" t="s">
        <v>89</v>
      </c>
      <c r="M55" s="24"/>
      <c r="N55" s="24"/>
      <c r="O55" s="20"/>
      <c r="P55" s="20"/>
    </row>
    <row r="56" spans="2:16" ht="25.5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56" t="s">
        <v>90</v>
      </c>
      <c r="M56" s="24"/>
      <c r="N56" s="25"/>
      <c r="O56" s="20"/>
      <c r="P56" s="20"/>
    </row>
    <row r="57" spans="2:16" ht="25.5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56" t="s">
        <v>91</v>
      </c>
      <c r="M57" s="24"/>
      <c r="N57" s="24"/>
      <c r="O57" s="20"/>
      <c r="P57" s="20"/>
    </row>
    <row r="58" spans="2:16" x14ac:dyDescent="0.2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56" t="s">
        <v>92</v>
      </c>
      <c r="M58" s="24"/>
      <c r="N58" s="25"/>
      <c r="O58" s="20"/>
      <c r="P58" s="20"/>
    </row>
    <row r="59" spans="2:16" ht="25.5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56" t="s">
        <v>213</v>
      </c>
      <c r="M59" s="23"/>
      <c r="N59" s="24"/>
      <c r="O59" s="20"/>
      <c r="P59" s="20"/>
    </row>
    <row r="60" spans="2:16" ht="25.5" x14ac:dyDescent="0.2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56" t="s">
        <v>93</v>
      </c>
      <c r="M60" s="23"/>
      <c r="N60" s="25"/>
      <c r="O60" s="20"/>
      <c r="P60" s="20"/>
    </row>
    <row r="61" spans="2:16" ht="25.5" x14ac:dyDescent="0.2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56" t="s">
        <v>94</v>
      </c>
      <c r="M61" s="23"/>
      <c r="N61" s="24"/>
      <c r="O61" s="20"/>
      <c r="P61" s="20"/>
    </row>
    <row r="62" spans="2:16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56" t="s">
        <v>214</v>
      </c>
      <c r="M62" s="23"/>
      <c r="N62" s="25"/>
      <c r="O62" s="20"/>
      <c r="P62" s="20"/>
    </row>
    <row r="63" spans="2:16" x14ac:dyDescent="0.2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56" t="s">
        <v>95</v>
      </c>
      <c r="M63" s="24"/>
      <c r="N63" s="24"/>
      <c r="O63" s="20"/>
      <c r="P63" s="20"/>
    </row>
    <row r="64" spans="2:16" x14ac:dyDescent="0.2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56" t="s">
        <v>96</v>
      </c>
      <c r="M64" s="24"/>
      <c r="N64" s="25"/>
      <c r="O64" s="20"/>
      <c r="P64" s="20"/>
    </row>
    <row r="65" spans="2:16" x14ac:dyDescent="0.25">
      <c r="B65" s="20"/>
      <c r="C65" s="20"/>
      <c r="D65" s="20"/>
      <c r="E65" s="20"/>
      <c r="F65" s="20"/>
      <c r="H65" s="20"/>
      <c r="I65" s="20"/>
      <c r="J65" s="20"/>
      <c r="K65" s="20"/>
      <c r="L65" s="56" t="s">
        <v>215</v>
      </c>
      <c r="M65" s="24"/>
      <c r="N65" s="24"/>
      <c r="O65" s="20"/>
      <c r="P65" s="20"/>
    </row>
    <row r="66" spans="2:16" ht="25.5" x14ac:dyDescent="0.25">
      <c r="B66" s="20"/>
      <c r="C66" s="20"/>
      <c r="D66" s="20"/>
      <c r="E66" s="20"/>
      <c r="F66" s="20"/>
      <c r="H66" s="20"/>
      <c r="I66" s="20"/>
      <c r="J66" s="20"/>
      <c r="K66" s="20"/>
      <c r="L66" s="56" t="s">
        <v>216</v>
      </c>
      <c r="M66" s="24"/>
      <c r="N66" s="25"/>
      <c r="O66" s="20"/>
      <c r="P66" s="20"/>
    </row>
    <row r="67" spans="2:16" ht="25.5" x14ac:dyDescent="0.25">
      <c r="B67" s="20"/>
      <c r="C67" s="20"/>
      <c r="D67" s="20"/>
      <c r="E67" s="20"/>
      <c r="F67" s="20"/>
      <c r="H67" s="20"/>
      <c r="I67" s="20"/>
      <c r="J67" s="20"/>
      <c r="K67" s="20"/>
      <c r="L67" s="56" t="s">
        <v>217</v>
      </c>
      <c r="M67" s="24"/>
      <c r="N67" s="24"/>
      <c r="O67" s="20"/>
      <c r="P67" s="20"/>
    </row>
    <row r="68" spans="2:16" ht="25.5" x14ac:dyDescent="0.25">
      <c r="B68" s="20"/>
      <c r="C68" s="20"/>
      <c r="D68" s="20"/>
      <c r="E68" s="20"/>
      <c r="F68" s="20"/>
      <c r="H68" s="20"/>
      <c r="I68" s="20"/>
      <c r="J68" s="20"/>
      <c r="K68" s="20"/>
      <c r="L68" s="56" t="s">
        <v>97</v>
      </c>
      <c r="M68" s="24"/>
      <c r="N68" s="25"/>
      <c r="O68" s="20"/>
      <c r="P68" s="20"/>
    </row>
    <row r="69" spans="2:16" x14ac:dyDescent="0.25">
      <c r="B69" s="20"/>
      <c r="C69" s="20"/>
      <c r="D69" s="20"/>
      <c r="E69" s="20"/>
      <c r="F69" s="20"/>
      <c r="H69" s="20"/>
      <c r="I69" s="20"/>
      <c r="J69" s="20"/>
      <c r="K69" s="20"/>
      <c r="L69" s="56" t="s">
        <v>98</v>
      </c>
      <c r="M69" s="24"/>
      <c r="N69" s="24"/>
      <c r="O69" s="20"/>
      <c r="P69" s="20"/>
    </row>
    <row r="70" spans="2:16" x14ac:dyDescent="0.25">
      <c r="B70" s="20"/>
      <c r="C70" s="20"/>
      <c r="D70" s="20"/>
      <c r="E70" s="20"/>
      <c r="F70" s="20"/>
      <c r="H70" s="20"/>
      <c r="I70" s="20"/>
      <c r="J70" s="20"/>
      <c r="K70" s="20"/>
      <c r="L70" s="56" t="s">
        <v>99</v>
      </c>
      <c r="M70" s="23"/>
      <c r="N70" s="25"/>
      <c r="O70" s="20"/>
      <c r="P70" s="20"/>
    </row>
    <row r="71" spans="2:16" x14ac:dyDescent="0.25">
      <c r="B71" s="20"/>
      <c r="C71" s="20"/>
      <c r="D71" s="20"/>
      <c r="E71" s="20"/>
      <c r="F71" s="20"/>
      <c r="H71" s="20"/>
      <c r="I71" s="20"/>
      <c r="J71" s="20"/>
      <c r="K71" s="20"/>
      <c r="L71" s="57" t="s">
        <v>218</v>
      </c>
      <c r="M71" s="23"/>
      <c r="N71" s="24"/>
      <c r="O71" s="20"/>
      <c r="P71" s="20"/>
    </row>
    <row r="72" spans="2:16" x14ac:dyDescent="0.25">
      <c r="B72" s="20"/>
      <c r="C72" s="20"/>
      <c r="D72" s="20"/>
      <c r="E72" s="20"/>
      <c r="F72" s="20"/>
      <c r="H72" s="20"/>
      <c r="I72" s="20"/>
      <c r="J72" s="20"/>
      <c r="K72" s="20"/>
      <c r="L72" s="56" t="s">
        <v>219</v>
      </c>
      <c r="M72" s="24"/>
      <c r="N72" s="25"/>
      <c r="O72" s="20"/>
      <c r="P72" s="20"/>
    </row>
    <row r="73" spans="2:16" x14ac:dyDescent="0.25">
      <c r="B73" s="20"/>
      <c r="C73" s="20"/>
      <c r="D73" s="20"/>
      <c r="E73" s="20"/>
      <c r="F73" s="20"/>
      <c r="H73" s="20"/>
      <c r="I73" s="20"/>
      <c r="J73" s="20"/>
      <c r="K73" s="20"/>
      <c r="L73" s="56" t="s">
        <v>220</v>
      </c>
      <c r="M73" s="24"/>
      <c r="N73" s="24"/>
      <c r="O73" s="20"/>
      <c r="P73" s="20"/>
    </row>
    <row r="74" spans="2:16" ht="25.5" x14ac:dyDescent="0.25">
      <c r="B74" s="20"/>
      <c r="C74" s="20"/>
      <c r="D74" s="20"/>
      <c r="E74" s="20"/>
      <c r="F74" s="20"/>
      <c r="H74" s="20"/>
      <c r="I74" s="20"/>
      <c r="J74" s="20"/>
      <c r="K74" s="20"/>
      <c r="L74" s="57" t="s">
        <v>221</v>
      </c>
      <c r="M74" s="24"/>
      <c r="N74" s="25"/>
      <c r="O74" s="20"/>
      <c r="P74" s="20"/>
    </row>
    <row r="75" spans="2:16" ht="25.5" x14ac:dyDescent="0.25">
      <c r="B75" s="20"/>
      <c r="C75" s="20"/>
      <c r="D75" s="20"/>
      <c r="E75" s="20"/>
      <c r="F75" s="20"/>
      <c r="H75" s="20"/>
      <c r="I75" s="20"/>
      <c r="J75" s="20"/>
      <c r="K75" s="20"/>
      <c r="L75" s="56" t="s">
        <v>222</v>
      </c>
      <c r="M75" s="24"/>
      <c r="N75" s="24"/>
      <c r="O75" s="20"/>
      <c r="P75" s="20"/>
    </row>
    <row r="76" spans="2:16" ht="25.5" x14ac:dyDescent="0.25">
      <c r="B76" s="20"/>
      <c r="C76" s="20"/>
      <c r="D76" s="20"/>
      <c r="E76" s="20"/>
      <c r="F76" s="20"/>
      <c r="H76" s="20"/>
      <c r="I76" s="20"/>
      <c r="J76" s="20"/>
      <c r="K76" s="20"/>
      <c r="L76" s="56" t="s">
        <v>223</v>
      </c>
      <c r="M76" s="24"/>
      <c r="N76" s="25"/>
      <c r="O76" s="20"/>
      <c r="P76" s="20"/>
    </row>
    <row r="77" spans="2:16" ht="25.5" x14ac:dyDescent="0.25">
      <c r="B77" s="20"/>
      <c r="C77" s="20"/>
      <c r="D77" s="20"/>
      <c r="E77" s="20"/>
      <c r="F77" s="20"/>
      <c r="H77" s="20"/>
      <c r="I77" s="20"/>
      <c r="J77" s="20"/>
      <c r="K77" s="20"/>
      <c r="L77" s="56" t="s">
        <v>224</v>
      </c>
      <c r="M77" s="24"/>
      <c r="N77" s="24"/>
      <c r="O77" s="20"/>
      <c r="P77" s="20"/>
    </row>
    <row r="78" spans="2:16" x14ac:dyDescent="0.25">
      <c r="B78" s="20"/>
      <c r="C78" s="20"/>
      <c r="D78" s="20"/>
      <c r="E78" s="20"/>
      <c r="F78" s="20"/>
      <c r="H78" s="20"/>
      <c r="I78" s="20"/>
      <c r="J78" s="20"/>
      <c r="K78" s="20"/>
      <c r="L78" s="56" t="s">
        <v>100</v>
      </c>
      <c r="M78" s="24"/>
      <c r="N78" s="25"/>
      <c r="O78" s="20"/>
      <c r="P78" s="20"/>
    </row>
    <row r="79" spans="2:16" x14ac:dyDescent="0.25">
      <c r="B79" s="20"/>
      <c r="C79" s="20"/>
      <c r="D79" s="20"/>
      <c r="E79" s="20"/>
      <c r="F79" s="20"/>
      <c r="H79" s="20"/>
      <c r="I79" s="20"/>
      <c r="J79" s="20"/>
      <c r="K79" s="20"/>
      <c r="L79" s="56" t="s">
        <v>225</v>
      </c>
      <c r="M79" s="24"/>
      <c r="N79" s="24"/>
      <c r="O79" s="20"/>
      <c r="P79" s="20"/>
    </row>
    <row r="80" spans="2:16" ht="25.5" x14ac:dyDescent="0.25">
      <c r="B80" s="20"/>
      <c r="C80" s="20"/>
      <c r="D80" s="20"/>
      <c r="E80" s="20"/>
      <c r="F80" s="20"/>
      <c r="H80" s="20"/>
      <c r="I80" s="20"/>
      <c r="J80" s="20"/>
      <c r="K80" s="20"/>
      <c r="L80" s="56" t="s">
        <v>101</v>
      </c>
      <c r="M80" s="24"/>
      <c r="N80" s="25"/>
      <c r="O80" s="20"/>
      <c r="P80" s="20"/>
    </row>
    <row r="81" spans="2:16" x14ac:dyDescent="0.25">
      <c r="B81" s="20"/>
      <c r="C81" s="20"/>
      <c r="D81" s="20"/>
      <c r="E81" s="20"/>
      <c r="F81" s="20"/>
      <c r="H81" s="20"/>
      <c r="I81" s="20"/>
      <c r="J81" s="20"/>
      <c r="K81" s="20"/>
      <c r="L81" s="56" t="s">
        <v>102</v>
      </c>
      <c r="M81" s="24"/>
      <c r="N81" s="24"/>
      <c r="O81" s="20"/>
      <c r="P81" s="20"/>
    </row>
    <row r="82" spans="2:16" x14ac:dyDescent="0.25">
      <c r="B82" s="20"/>
      <c r="C82" s="20"/>
      <c r="D82" s="20"/>
      <c r="E82" s="20"/>
      <c r="F82" s="20"/>
      <c r="H82" s="20"/>
      <c r="I82" s="20"/>
      <c r="J82" s="20"/>
      <c r="K82" s="20"/>
      <c r="L82" s="56" t="s">
        <v>103</v>
      </c>
      <c r="M82" s="24"/>
      <c r="N82" s="25"/>
      <c r="O82" s="20"/>
      <c r="P82" s="20"/>
    </row>
    <row r="83" spans="2:16" x14ac:dyDescent="0.25">
      <c r="B83" s="20"/>
      <c r="C83" s="20"/>
      <c r="D83" s="20"/>
      <c r="E83" s="20"/>
      <c r="F83" s="20"/>
      <c r="H83" s="20"/>
      <c r="I83" s="20"/>
      <c r="J83" s="20"/>
      <c r="K83" s="20"/>
      <c r="L83" s="56" t="s">
        <v>104</v>
      </c>
      <c r="M83" s="24"/>
      <c r="N83" s="24"/>
      <c r="O83" s="20"/>
      <c r="P83" s="20"/>
    </row>
    <row r="84" spans="2:16" x14ac:dyDescent="0.25">
      <c r="B84" s="20"/>
      <c r="C84" s="20"/>
      <c r="D84" s="20"/>
      <c r="E84" s="20"/>
      <c r="F84" s="20"/>
      <c r="H84" s="20"/>
      <c r="I84" s="20"/>
      <c r="J84" s="20"/>
      <c r="K84" s="20"/>
      <c r="L84" s="56" t="s">
        <v>105</v>
      </c>
      <c r="M84" s="24"/>
      <c r="N84" s="25"/>
      <c r="O84" s="20"/>
      <c r="P84" s="20"/>
    </row>
    <row r="85" spans="2:16" x14ac:dyDescent="0.25">
      <c r="B85" s="20"/>
      <c r="C85" s="20"/>
      <c r="D85" s="20"/>
      <c r="E85" s="20"/>
      <c r="F85" s="20"/>
      <c r="H85" s="20"/>
      <c r="I85" s="20"/>
      <c r="J85" s="20"/>
      <c r="K85" s="20"/>
      <c r="L85" s="56" t="s">
        <v>106</v>
      </c>
      <c r="M85" s="24"/>
      <c r="N85" s="24"/>
      <c r="O85" s="20"/>
      <c r="P85" s="20"/>
    </row>
    <row r="86" spans="2:16" x14ac:dyDescent="0.25">
      <c r="B86" s="20"/>
      <c r="C86" s="20"/>
      <c r="D86" s="20"/>
      <c r="E86" s="20"/>
      <c r="F86" s="20"/>
      <c r="H86" s="20"/>
      <c r="I86" s="20"/>
      <c r="J86" s="20"/>
      <c r="K86" s="20"/>
      <c r="L86" s="56" t="s">
        <v>107</v>
      </c>
      <c r="M86" s="24"/>
      <c r="N86" s="25"/>
      <c r="O86" s="20"/>
      <c r="P86" s="20"/>
    </row>
    <row r="87" spans="2:16" x14ac:dyDescent="0.25">
      <c r="B87" s="20"/>
      <c r="C87" s="20"/>
      <c r="D87" s="20"/>
      <c r="E87" s="20"/>
      <c r="F87" s="20"/>
      <c r="H87" s="20"/>
      <c r="I87" s="20"/>
      <c r="J87" s="20"/>
      <c r="K87" s="20"/>
      <c r="L87" s="56" t="s">
        <v>108</v>
      </c>
      <c r="M87" s="24"/>
      <c r="N87" s="24"/>
      <c r="O87" s="20"/>
      <c r="P87" s="20"/>
    </row>
    <row r="88" spans="2:16" x14ac:dyDescent="0.25">
      <c r="B88" s="20"/>
      <c r="C88" s="20"/>
      <c r="D88" s="20"/>
      <c r="E88" s="20"/>
      <c r="F88" s="20"/>
      <c r="H88" s="20"/>
      <c r="I88" s="20"/>
      <c r="J88" s="20"/>
      <c r="K88" s="20"/>
      <c r="L88" s="56" t="s">
        <v>109</v>
      </c>
      <c r="M88" s="24"/>
      <c r="N88" s="25"/>
      <c r="O88" s="20"/>
      <c r="P88" s="20"/>
    </row>
    <row r="89" spans="2:16" x14ac:dyDescent="0.25">
      <c r="B89" s="20"/>
      <c r="C89" s="20"/>
      <c r="D89" s="20"/>
      <c r="E89" s="20"/>
      <c r="F89" s="20"/>
      <c r="H89" s="20"/>
      <c r="I89" s="20"/>
      <c r="J89" s="20"/>
      <c r="K89" s="20"/>
      <c r="L89" s="56" t="s">
        <v>110</v>
      </c>
      <c r="M89" s="23"/>
      <c r="N89" s="24"/>
      <c r="O89" s="20"/>
      <c r="P89" s="20"/>
    </row>
    <row r="90" spans="2:16" x14ac:dyDescent="0.25">
      <c r="B90" s="20"/>
      <c r="C90" s="20"/>
      <c r="D90" s="20"/>
      <c r="E90" s="20"/>
      <c r="F90" s="20"/>
      <c r="H90" s="20"/>
      <c r="I90" s="20"/>
      <c r="J90" s="20"/>
      <c r="K90" s="20"/>
      <c r="L90" s="56" t="s">
        <v>226</v>
      </c>
      <c r="M90" s="23"/>
      <c r="N90" s="25"/>
      <c r="O90" s="20"/>
      <c r="P90" s="20"/>
    </row>
    <row r="91" spans="2:16" ht="25.5" x14ac:dyDescent="0.25">
      <c r="B91" s="20"/>
      <c r="C91" s="20"/>
      <c r="D91" s="20"/>
      <c r="E91" s="20"/>
      <c r="F91" s="20"/>
      <c r="H91" s="20"/>
      <c r="I91" s="20"/>
      <c r="J91" s="20"/>
      <c r="K91" s="20"/>
      <c r="L91" s="56" t="s">
        <v>227</v>
      </c>
      <c r="M91" s="23"/>
      <c r="N91" s="24"/>
      <c r="O91" s="20"/>
      <c r="P91" s="20"/>
    </row>
    <row r="92" spans="2:16" x14ac:dyDescent="0.25">
      <c r="B92" s="20"/>
      <c r="C92" s="20"/>
      <c r="D92" s="20"/>
      <c r="E92" s="20"/>
      <c r="F92" s="20"/>
      <c r="H92" s="20"/>
      <c r="I92" s="20"/>
      <c r="J92" s="20"/>
      <c r="K92" s="20"/>
      <c r="L92" s="56" t="s">
        <v>228</v>
      </c>
      <c r="M92" s="23"/>
      <c r="N92" s="25"/>
      <c r="O92" s="20"/>
      <c r="P92" s="20"/>
    </row>
    <row r="93" spans="2:16" x14ac:dyDescent="0.25">
      <c r="B93" s="20"/>
      <c r="C93" s="20"/>
      <c r="D93" s="20"/>
      <c r="E93" s="20"/>
      <c r="F93" s="20"/>
      <c r="H93" s="20"/>
      <c r="I93" s="20"/>
      <c r="J93" s="20"/>
      <c r="K93" s="20"/>
      <c r="L93" s="56" t="s">
        <v>111</v>
      </c>
      <c r="M93" s="23"/>
      <c r="N93" s="24"/>
      <c r="O93" s="20"/>
      <c r="P93" s="20"/>
    </row>
    <row r="94" spans="2:16" x14ac:dyDescent="0.25">
      <c r="B94" s="20"/>
      <c r="C94" s="20"/>
      <c r="D94" s="20"/>
      <c r="E94" s="20"/>
      <c r="F94" s="20"/>
      <c r="H94" s="20"/>
      <c r="I94" s="20"/>
      <c r="J94" s="20"/>
      <c r="K94" s="20"/>
      <c r="L94" s="56" t="s">
        <v>112</v>
      </c>
      <c r="M94" s="23"/>
      <c r="N94" s="25"/>
      <c r="O94" s="20"/>
      <c r="P94" s="20"/>
    </row>
    <row r="95" spans="2:16" x14ac:dyDescent="0.25">
      <c r="L95" s="56" t="s">
        <v>113</v>
      </c>
      <c r="M95" s="16"/>
      <c r="N95" s="16"/>
    </row>
    <row r="96" spans="2:16" x14ac:dyDescent="0.25">
      <c r="L96" s="56" t="s">
        <v>114</v>
      </c>
      <c r="M96" s="16"/>
      <c r="N96" s="16"/>
    </row>
    <row r="97" spans="12:14" x14ac:dyDescent="0.25">
      <c r="L97" s="56" t="s">
        <v>229</v>
      </c>
      <c r="M97" s="16"/>
      <c r="N97" s="16"/>
    </row>
    <row r="98" spans="12:14" x14ac:dyDescent="0.25">
      <c r="L98" s="56" t="s">
        <v>115</v>
      </c>
      <c r="M98" s="16"/>
      <c r="N98" s="16"/>
    </row>
    <row r="99" spans="12:14" x14ac:dyDescent="0.25">
      <c r="L99" s="56" t="s">
        <v>116</v>
      </c>
      <c r="M99" s="16"/>
      <c r="N99" s="16"/>
    </row>
    <row r="100" spans="12:14" ht="25.5" x14ac:dyDescent="0.25">
      <c r="L100" s="56" t="s">
        <v>117</v>
      </c>
      <c r="M100" s="16"/>
      <c r="N100" s="16"/>
    </row>
    <row r="101" spans="12:14" x14ac:dyDescent="0.25">
      <c r="L101" s="56" t="s">
        <v>230</v>
      </c>
      <c r="M101" s="16"/>
      <c r="N101" s="16"/>
    </row>
    <row r="102" spans="12:14" x14ac:dyDescent="0.25">
      <c r="L102" s="56" t="s">
        <v>118</v>
      </c>
      <c r="M102" s="16"/>
      <c r="N102" s="16"/>
    </row>
    <row r="103" spans="12:14" x14ac:dyDescent="0.25">
      <c r="L103" s="56" t="s">
        <v>231</v>
      </c>
      <c r="M103" s="16"/>
      <c r="N103" s="16"/>
    </row>
    <row r="104" spans="12:14" x14ac:dyDescent="0.25">
      <c r="L104" s="56" t="s">
        <v>119</v>
      </c>
      <c r="M104" s="16"/>
      <c r="N104" s="16"/>
    </row>
    <row r="105" spans="12:14" ht="25.5" x14ac:dyDescent="0.25">
      <c r="L105" s="56" t="s">
        <v>120</v>
      </c>
      <c r="M105" s="16"/>
      <c r="N105" s="16"/>
    </row>
    <row r="106" spans="12:14" ht="25.5" x14ac:dyDescent="0.25">
      <c r="L106" s="56" t="s">
        <v>121</v>
      </c>
      <c r="M106" s="16"/>
      <c r="N106" s="16"/>
    </row>
    <row r="107" spans="12:14" ht="25.5" x14ac:dyDescent="0.25">
      <c r="L107" s="56" t="s">
        <v>232</v>
      </c>
      <c r="M107" s="3"/>
      <c r="N107" s="3"/>
    </row>
    <row r="108" spans="12:14" ht="25.5" x14ac:dyDescent="0.25">
      <c r="L108" s="56" t="s">
        <v>233</v>
      </c>
      <c r="M108" s="8"/>
      <c r="N108" s="8"/>
    </row>
    <row r="109" spans="12:14" x14ac:dyDescent="0.25">
      <c r="L109" s="57" t="s">
        <v>234</v>
      </c>
      <c r="M109" s="8"/>
      <c r="N109" s="8"/>
    </row>
    <row r="110" spans="12:14" x14ac:dyDescent="0.25">
      <c r="L110" s="56" t="s">
        <v>235</v>
      </c>
      <c r="M110" s="8"/>
      <c r="N110" s="8"/>
    </row>
    <row r="111" spans="12:14" x14ac:dyDescent="0.25">
      <c r="L111" s="56" t="s">
        <v>122</v>
      </c>
      <c r="M111" s="8"/>
      <c r="N111" s="8"/>
    </row>
    <row r="112" spans="12:14" x14ac:dyDescent="0.25">
      <c r="L112" s="56" t="s">
        <v>236</v>
      </c>
      <c r="M112" s="8"/>
      <c r="N112" s="8"/>
    </row>
    <row r="113" spans="12:14" x14ac:dyDescent="0.25">
      <c r="L113" s="56" t="s">
        <v>123</v>
      </c>
      <c r="M113" s="8"/>
      <c r="N113" s="8"/>
    </row>
    <row r="114" spans="12:14" x14ac:dyDescent="0.25">
      <c r="L114" s="56" t="s">
        <v>124</v>
      </c>
      <c r="M114" s="8"/>
      <c r="N114" s="8"/>
    </row>
    <row r="115" spans="12:14" x14ac:dyDescent="0.25">
      <c r="L115" s="56" t="s">
        <v>237</v>
      </c>
    </row>
    <row r="116" spans="12:14" x14ac:dyDescent="0.25">
      <c r="L116" s="56" t="s">
        <v>125</v>
      </c>
    </row>
    <row r="117" spans="12:14" x14ac:dyDescent="0.25">
      <c r="L117" s="56" t="s">
        <v>238</v>
      </c>
    </row>
    <row r="118" spans="12:14" ht="25.5" x14ac:dyDescent="0.25">
      <c r="L118" s="56" t="s">
        <v>126</v>
      </c>
    </row>
    <row r="119" spans="12:14" x14ac:dyDescent="0.25">
      <c r="L119" s="56" t="s">
        <v>239</v>
      </c>
    </row>
    <row r="120" spans="12:14" ht="25.5" x14ac:dyDescent="0.25">
      <c r="L120" s="56" t="s">
        <v>127</v>
      </c>
    </row>
    <row r="121" spans="12:14" ht="25.5" x14ac:dyDescent="0.25">
      <c r="L121" s="56" t="s">
        <v>240</v>
      </c>
    </row>
    <row r="122" spans="12:14" ht="25.5" x14ac:dyDescent="0.25">
      <c r="L122" s="56" t="s">
        <v>128</v>
      </c>
    </row>
    <row r="123" spans="12:14" x14ac:dyDescent="0.25">
      <c r="L123" s="56" t="s">
        <v>241</v>
      </c>
    </row>
    <row r="124" spans="12:14" ht="25.5" x14ac:dyDescent="0.25">
      <c r="L124" s="56" t="s">
        <v>242</v>
      </c>
    </row>
    <row r="125" spans="12:14" x14ac:dyDescent="0.25">
      <c r="L125" s="56" t="s">
        <v>243</v>
      </c>
    </row>
    <row r="126" spans="12:14" x14ac:dyDescent="0.25">
      <c r="L126" s="56" t="s">
        <v>244</v>
      </c>
    </row>
    <row r="127" spans="12:14" x14ac:dyDescent="0.25">
      <c r="L127" s="56" t="s">
        <v>129</v>
      </c>
    </row>
    <row r="128" spans="12:14" x14ac:dyDescent="0.25">
      <c r="L128" s="56" t="s">
        <v>130</v>
      </c>
    </row>
    <row r="129" spans="12:12" x14ac:dyDescent="0.25">
      <c r="L129" s="56" t="s">
        <v>245</v>
      </c>
    </row>
    <row r="131" spans="12:12" x14ac:dyDescent="0.25">
      <c r="L131" s="58" t="s">
        <v>246</v>
      </c>
    </row>
    <row r="133" spans="12:12" x14ac:dyDescent="0.25">
      <c r="L133" s="56" t="s">
        <v>247</v>
      </c>
    </row>
    <row r="134" spans="12:12" ht="25.5" x14ac:dyDescent="0.25">
      <c r="L134" s="56" t="s">
        <v>248</v>
      </c>
    </row>
    <row r="135" spans="12:12" x14ac:dyDescent="0.25">
      <c r="L135" s="57" t="s">
        <v>249</v>
      </c>
    </row>
    <row r="136" spans="12:12" x14ac:dyDescent="0.25">
      <c r="L136" s="57" t="s">
        <v>250</v>
      </c>
    </row>
    <row r="137" spans="12:12" x14ac:dyDescent="0.25">
      <c r="L137" s="57" t="s">
        <v>251</v>
      </c>
    </row>
    <row r="138" spans="12:12" ht="25.5" x14ac:dyDescent="0.25">
      <c r="L138" s="57" t="s">
        <v>252</v>
      </c>
    </row>
    <row r="139" spans="12:12" ht="25.5" x14ac:dyDescent="0.25">
      <c r="L139" s="57" t="s">
        <v>253</v>
      </c>
    </row>
    <row r="140" spans="12:12" ht="25.5" x14ac:dyDescent="0.25">
      <c r="L140" s="57" t="s">
        <v>254</v>
      </c>
    </row>
    <row r="141" spans="12:12" x14ac:dyDescent="0.25">
      <c r="L141" s="57" t="s">
        <v>255</v>
      </c>
    </row>
    <row r="142" spans="12:12" x14ac:dyDescent="0.25">
      <c r="L142" s="57" t="s">
        <v>256</v>
      </c>
    </row>
    <row r="143" spans="12:12" x14ac:dyDescent="0.25">
      <c r="L143" s="57" t="s">
        <v>257</v>
      </c>
    </row>
    <row r="144" spans="12:12" x14ac:dyDescent="0.25">
      <c r="L144" s="57" t="s">
        <v>258</v>
      </c>
    </row>
    <row r="145" spans="12:12" x14ac:dyDescent="0.25">
      <c r="L145" s="57" t="s">
        <v>259</v>
      </c>
    </row>
    <row r="146" spans="12:12" x14ac:dyDescent="0.25">
      <c r="L146" s="57" t="s">
        <v>260</v>
      </c>
    </row>
    <row r="147" spans="12:12" ht="25.5" x14ac:dyDescent="0.25">
      <c r="L147" s="57" t="s">
        <v>261</v>
      </c>
    </row>
    <row r="148" spans="12:12" x14ac:dyDescent="0.25">
      <c r="L148" s="57" t="s">
        <v>262</v>
      </c>
    </row>
    <row r="149" spans="12:12" ht="25.5" x14ac:dyDescent="0.25">
      <c r="L149" s="57" t="s">
        <v>263</v>
      </c>
    </row>
    <row r="150" spans="12:12" x14ac:dyDescent="0.25">
      <c r="L150" s="54"/>
    </row>
    <row r="151" spans="12:12" x14ac:dyDescent="0.25">
      <c r="L151" s="53"/>
    </row>
    <row r="152" spans="12:12" x14ac:dyDescent="0.25">
      <c r="L152" s="53" t="s">
        <v>131</v>
      </c>
    </row>
    <row r="153" spans="12:12" x14ac:dyDescent="0.25">
      <c r="L153" s="52"/>
    </row>
    <row r="154" spans="12:12" x14ac:dyDescent="0.25">
      <c r="L154" s="56" t="s">
        <v>132</v>
      </c>
    </row>
    <row r="155" spans="12:12" ht="25.5" x14ac:dyDescent="0.25">
      <c r="L155" s="56" t="s">
        <v>264</v>
      </c>
    </row>
    <row r="156" spans="12:12" x14ac:dyDescent="0.25">
      <c r="L156" s="56" t="s">
        <v>133</v>
      </c>
    </row>
    <row r="157" spans="12:12" ht="25.5" x14ac:dyDescent="0.25">
      <c r="L157" s="57" t="s">
        <v>265</v>
      </c>
    </row>
    <row r="158" spans="12:12" x14ac:dyDescent="0.25">
      <c r="L158" s="56" t="s">
        <v>266</v>
      </c>
    </row>
    <row r="159" spans="12:12" x14ac:dyDescent="0.25">
      <c r="L159" s="56" t="s">
        <v>134</v>
      </c>
    </row>
    <row r="160" spans="12:12" x14ac:dyDescent="0.25">
      <c r="L160" s="56" t="s">
        <v>267</v>
      </c>
    </row>
    <row r="161" spans="12:12" x14ac:dyDescent="0.25">
      <c r="L161" s="56" t="s">
        <v>135</v>
      </c>
    </row>
    <row r="162" spans="12:12" x14ac:dyDescent="0.25">
      <c r="L162" s="56" t="s">
        <v>136</v>
      </c>
    </row>
    <row r="163" spans="12:12" x14ac:dyDescent="0.25">
      <c r="L163" s="56" t="s">
        <v>268</v>
      </c>
    </row>
    <row r="164" spans="12:12" x14ac:dyDescent="0.25">
      <c r="L164" s="56" t="s">
        <v>137</v>
      </c>
    </row>
    <row r="165" spans="12:12" x14ac:dyDescent="0.25">
      <c r="L165" s="56" t="s">
        <v>269</v>
      </c>
    </row>
    <row r="166" spans="12:12" x14ac:dyDescent="0.25">
      <c r="L166" s="56" t="s">
        <v>138</v>
      </c>
    </row>
    <row r="167" spans="12:12" x14ac:dyDescent="0.25">
      <c r="L167" s="56" t="s">
        <v>139</v>
      </c>
    </row>
    <row r="168" spans="12:12" x14ac:dyDescent="0.25">
      <c r="L168" s="56" t="s">
        <v>270</v>
      </c>
    </row>
    <row r="169" spans="12:12" x14ac:dyDescent="0.25">
      <c r="L169" s="56" t="s">
        <v>140</v>
      </c>
    </row>
    <row r="170" spans="12:12" x14ac:dyDescent="0.25">
      <c r="L170" s="56" t="s">
        <v>141</v>
      </c>
    </row>
    <row r="171" spans="12:12" x14ac:dyDescent="0.25">
      <c r="L171" s="56" t="s">
        <v>271</v>
      </c>
    </row>
    <row r="172" spans="12:12" x14ac:dyDescent="0.25">
      <c r="L172" s="56" t="s">
        <v>272</v>
      </c>
    </row>
    <row r="173" spans="12:12" x14ac:dyDescent="0.25">
      <c r="L173" s="56" t="s">
        <v>142</v>
      </c>
    </row>
    <row r="174" spans="12:12" x14ac:dyDescent="0.25">
      <c r="L174" s="56" t="s">
        <v>143</v>
      </c>
    </row>
    <row r="175" spans="12:12" x14ac:dyDescent="0.25">
      <c r="L175" s="56" t="s">
        <v>144</v>
      </c>
    </row>
    <row r="176" spans="12:12" ht="25.5" x14ac:dyDescent="0.25">
      <c r="L176" s="56" t="s">
        <v>145</v>
      </c>
    </row>
    <row r="177" spans="12:12" x14ac:dyDescent="0.25">
      <c r="L177" s="56" t="s">
        <v>146</v>
      </c>
    </row>
    <row r="178" spans="12:12" x14ac:dyDescent="0.25">
      <c r="L178" s="56" t="s">
        <v>147</v>
      </c>
    </row>
    <row r="179" spans="12:12" x14ac:dyDescent="0.25">
      <c r="L179" s="56" t="s">
        <v>148</v>
      </c>
    </row>
    <row r="180" spans="12:12" x14ac:dyDescent="0.25">
      <c r="L180" s="54"/>
    </row>
    <row r="181" spans="12:12" x14ac:dyDescent="0.25">
      <c r="L181" s="53" t="s">
        <v>273</v>
      </c>
    </row>
    <row r="182" spans="12:12" x14ac:dyDescent="0.25">
      <c r="L182" s="54"/>
    </row>
    <row r="183" spans="12:12" ht="25.5" x14ac:dyDescent="0.25">
      <c r="L183" s="56" t="s">
        <v>286</v>
      </c>
    </row>
    <row r="184" spans="12:12" x14ac:dyDescent="0.25">
      <c r="L184" s="56" t="s">
        <v>149</v>
      </c>
    </row>
    <row r="185" spans="12:12" ht="25.5" x14ac:dyDescent="0.25">
      <c r="L185" s="56" t="s">
        <v>274</v>
      </c>
    </row>
    <row r="186" spans="12:12" x14ac:dyDescent="0.25">
      <c r="L186" s="56" t="s">
        <v>150</v>
      </c>
    </row>
    <row r="187" spans="12:12" ht="25.5" x14ac:dyDescent="0.25">
      <c r="L187" s="57" t="s">
        <v>275</v>
      </c>
    </row>
    <row r="188" spans="12:12" x14ac:dyDescent="0.25">
      <c r="L188" s="57" t="s">
        <v>276</v>
      </c>
    </row>
    <row r="189" spans="12:12" x14ac:dyDescent="0.25">
      <c r="L189" s="57" t="s">
        <v>277</v>
      </c>
    </row>
    <row r="190" spans="12:12" ht="25.5" x14ac:dyDescent="0.25">
      <c r="L190" s="56" t="s">
        <v>278</v>
      </c>
    </row>
    <row r="191" spans="12:12" ht="25.5" x14ac:dyDescent="0.25">
      <c r="L191" s="56" t="s">
        <v>279</v>
      </c>
    </row>
    <row r="192" spans="12:12" x14ac:dyDescent="0.25">
      <c r="L192" s="57" t="s">
        <v>280</v>
      </c>
    </row>
    <row r="193" spans="12:12" x14ac:dyDescent="0.25">
      <c r="L193" s="56" t="s">
        <v>151</v>
      </c>
    </row>
    <row r="194" spans="12:12" x14ac:dyDescent="0.25">
      <c r="L194" s="56" t="s">
        <v>152</v>
      </c>
    </row>
    <row r="195" spans="12:12" ht="25.5" x14ac:dyDescent="0.25">
      <c r="L195" s="56" t="s">
        <v>281</v>
      </c>
    </row>
    <row r="196" spans="12:12" x14ac:dyDescent="0.25">
      <c r="L196" s="56" t="s">
        <v>153</v>
      </c>
    </row>
    <row r="197" spans="12:12" ht="25.5" x14ac:dyDescent="0.25">
      <c r="L197" s="57" t="s">
        <v>282</v>
      </c>
    </row>
    <row r="198" spans="12:12" ht="25.5" x14ac:dyDescent="0.25">
      <c r="L198" s="56" t="s">
        <v>154</v>
      </c>
    </row>
    <row r="199" spans="12:12" ht="25.5" x14ac:dyDescent="0.25">
      <c r="L199" s="57" t="s">
        <v>283</v>
      </c>
    </row>
    <row r="200" spans="12:12" x14ac:dyDescent="0.25">
      <c r="L200" s="57" t="s">
        <v>284</v>
      </c>
    </row>
    <row r="201" spans="12:12" ht="25.5" x14ac:dyDescent="0.25">
      <c r="L201" s="56" t="s">
        <v>285</v>
      </c>
    </row>
    <row r="202" spans="12:12" ht="25.5" x14ac:dyDescent="0.25">
      <c r="L202" s="56" t="s">
        <v>155</v>
      </c>
    </row>
    <row r="203" spans="12:12" x14ac:dyDescent="0.25">
      <c r="L203" s="56" t="s">
        <v>156</v>
      </c>
    </row>
    <row r="204" spans="12:12" ht="25.5" x14ac:dyDescent="0.25">
      <c r="L204" s="56" t="s">
        <v>157</v>
      </c>
    </row>
  </sheetData>
  <pageMargins left="0.7" right="0.7" top="0.75" bottom="0.75" header="0.3" footer="0.3"/>
  <pageSetup paperSize="9" scale="40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Прямые фасады</vt:lpstr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2022-07-28T10:08:46Z</dcterms:modified>
</cp:coreProperties>
</file>