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D1DEFDD6-676B-4E98-88A4-C9EC81333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</workbook>
</file>

<file path=xl/calcChain.xml><?xml version="1.0" encoding="utf-8"?>
<calcChain xmlns="http://schemas.openxmlformats.org/spreadsheetml/2006/main">
  <c r="N28" i="1" l="1"/>
  <c r="N27" i="1"/>
  <c r="L14" i="1" l="1"/>
  <c r="N14" i="1" s="1"/>
  <c r="L15" i="1"/>
  <c r="L16" i="1"/>
  <c r="L17" i="1"/>
  <c r="L18" i="1"/>
  <c r="L19" i="1"/>
  <c r="L20" i="1"/>
  <c r="L21" i="1"/>
  <c r="L13" i="1" l="1"/>
  <c r="N13" i="1" s="1"/>
  <c r="N16" i="1" l="1"/>
  <c r="N17" i="1"/>
  <c r="N21" i="1"/>
  <c r="N20" i="1"/>
  <c r="N19" i="1"/>
  <c r="N18" i="1"/>
  <c r="N15" i="1"/>
  <c r="N31" i="1" l="1"/>
</calcChain>
</file>

<file path=xl/sharedStrings.xml><?xml version="1.0" encoding="utf-8"?>
<sst xmlns="http://schemas.openxmlformats.org/spreadsheetml/2006/main" count="238" uniqueCount="227">
  <si>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</si>
  <si>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</si>
  <si>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</si>
  <si>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</si>
  <si>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</si>
  <si>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</si>
  <si>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</si>
  <si>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</si>
  <si>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</si>
  <si>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</si>
  <si>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</si>
  <si>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</si>
  <si>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</si>
  <si>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</si>
  <si>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</si>
  <si>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</si>
  <si>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</si>
  <si>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</si>
  <si>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</si>
  <si>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</si>
  <si>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</si>
  <si>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</si>
  <si>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</si>
  <si>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</si>
  <si>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</si>
  <si>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</si>
  <si>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</si>
  <si>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</si>
  <si>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</si>
  <si>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</si>
  <si>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</si>
  <si>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</si>
  <si>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</si>
  <si>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</si>
  <si>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</si>
  <si>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</si>
  <si>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</si>
  <si>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</si>
  <si>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</si>
  <si>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</si>
  <si>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</si>
  <si>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</si>
  <si>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</si>
  <si>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</si>
  <si>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</si>
  <si>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</si>
  <si>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</si>
  <si>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</si>
  <si>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</si>
  <si>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</si>
  <si>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</si>
  <si>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</si>
  <si>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</si>
  <si>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</si>
  <si>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</si>
  <si>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</si>
  <si>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</si>
  <si>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</si>
  <si>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</si>
  <si>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</si>
  <si>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</si>
  <si>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</si>
  <si>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</si>
  <si>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</si>
  <si>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</si>
  <si>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</si>
  <si>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</si>
  <si>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</si>
  <si>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</si>
  <si>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</si>
  <si>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</si>
  <si>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</si>
  <si>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</si>
  <si>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</si>
  <si>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</si>
  <si>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</si>
  <si>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</si>
  <si>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</si>
  <si>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</si>
  <si>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</si>
  <si>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</si>
  <si>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</si>
  <si>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</si>
  <si>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</si>
  <si>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</si>
  <si>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</si>
  <si>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</si>
  <si>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</si>
  <si>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</si>
  <si>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</si>
  <si>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</si>
  <si>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</si>
  <si>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</si>
  <si>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</si>
  <si>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</si>
  <si>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</si>
  <si>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</si>
  <si>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</si>
  <si>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</si>
  <si>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</si>
  <si>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</si>
  <si>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</si>
  <si>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</si>
  <si>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</si>
  <si>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</si>
  <si>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</si>
  <si>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</si>
  <si>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</si>
  <si>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</si>
  <si>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</si>
  <si>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</si>
  <si>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</si>
  <si>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</si>
  <si>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</si>
  <si>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</si>
  <si>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</si>
  <si>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</si>
  <si>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</si>
  <si>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</si>
  <si>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</si>
  <si>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</si>
  <si>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</si>
  <si>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</si>
  <si>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</si>
  <si>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</si>
  <si>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</si>
  <si>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</si>
  <si>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</si>
  <si>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</si>
  <si>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</si>
  <si>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</si>
  <si>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</si>
  <si>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</si>
  <si>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</si>
  <si>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</si>
  <si>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</si>
  <si>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</si>
  <si>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</si>
  <si>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</si>
  <si>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</si>
  <si>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</si>
  <si>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</si>
  <si>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</si>
  <si>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</si>
  <si>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</si>
  <si>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</si>
  <si>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</si>
  <si>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</si>
  <si>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</si>
  <si>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</si>
  <si>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</si>
  <si>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</si>
  <si>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</si>
  <si>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</si>
  <si>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</si>
  <si>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</si>
  <si>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</si>
  <si>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</si>
  <si>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</si>
  <si>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</si>
  <si>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</si>
  <si>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</si>
  <si>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</si>
  <si>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</si>
  <si>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</si>
  <si>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</si>
  <si>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</si>
  <si>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</si>
  <si>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</si>
  <si>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</si>
  <si>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</si>
  <si>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</si>
  <si>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</si>
  <si>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</si>
  <si>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</si>
  <si>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</si>
  <si>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</si>
  <si>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</si>
  <si>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</si>
  <si>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</si>
  <si>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</si>
  <si>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</si>
  <si>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</si>
  <si>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</si>
  <si>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</si>
  <si>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</si>
  <si>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</si>
  <si>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</si>
  <si>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</si>
  <si>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</si>
  <si>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</si>
  <si>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</si>
  <si>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</si>
  <si>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</si>
  <si>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</si>
  <si>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</si>
  <si>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</si>
  <si>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</si>
  <si>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</si>
  <si>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</si>
  <si>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Уголок стыковочный У2-19 мм</t>
  </si>
  <si>
    <t>Уголок стыковочный У1-16 мм</t>
  </si>
  <si>
    <t>Уголок стыковочный У1-19 мм</t>
  </si>
  <si>
    <t>Уголок стыковочный У1-22 мм</t>
  </si>
  <si>
    <t>Уголок стыковочный У1-25 мм</t>
  </si>
  <si>
    <t>Уголок стыковочный У2-22 мм</t>
  </si>
  <si>
    <t>Уголок стыковочный У2-25 мм</t>
  </si>
  <si>
    <t>Световая планка 2780х50 мм</t>
  </si>
  <si>
    <t>Уголок стыковочный УШ3-16 мм</t>
  </si>
  <si>
    <t>Уголок стыковочный УШ3-19 мм</t>
  </si>
  <si>
    <t>Уголок стыковочный УШ3-22 мм</t>
  </si>
  <si>
    <t>Уголок стыковочный УШ3-25 мм</t>
  </si>
  <si>
    <t>Уголок стыковочный УШ4-19 мм</t>
  </si>
  <si>
    <t>Уголок стыковочный УШ4-22 мм</t>
  </si>
  <si>
    <t>Уголок стыковочный УШ4-25 мм</t>
  </si>
  <si>
    <t>Карниз верхний К2 2800х84 мм</t>
  </si>
  <si>
    <t>Вставка Тип 1</t>
  </si>
  <si>
    <t>Вставка Тип 2</t>
  </si>
  <si>
    <t>Вставка Тип 3</t>
  </si>
  <si>
    <t>Вставка Тип 4</t>
  </si>
  <si>
    <t>Вставка Тип 5</t>
  </si>
  <si>
    <t>Вставка Тип 6</t>
  </si>
  <si>
    <t>Вставка Тип 7</t>
  </si>
  <si>
    <t>Вставка Тип 8</t>
  </si>
  <si>
    <t>г.Йошкар-Ола, ул. Кокшайский проезд, 46</t>
  </si>
  <si>
    <t xml:space="preserve"> Тел.:8(927)882-43-46                                          </t>
  </si>
  <si>
    <t>www.vostokfasad.ru        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</si>
</sst>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12" fillId="0" borderId="0" xfId="0" applyFont="1" applyAlignment="1">
      <alignment horizontal="right" vertical="center"/>
    </xf>
    <xf numFmtId="0" fontId="13" fillId="0" borderId="0" xfId="2"/>
    <xf numFmtId="0" fontId="0" fillId="0" borderId="3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3" borderId="28" xfId="0" applyFont="1" applyFill="1" applyBorder="1"/>
    <xf numFmtId="0" fontId="8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2" fontId="15" fillId="0" borderId="0" xfId="0" applyNumberFormat="1" applyFont="1" applyAlignment="1">
      <alignment horizontal="center" vertical="center" wrapText="1"/>
    </xf>
    <xf numFmtId="0" fontId="21" fillId="0" borderId="23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2" fontId="21" fillId="0" borderId="2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8" fillId="0" borderId="0" xfId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35</xdr:row>
      <xdr:rowOff>47625</xdr:rowOff>
    </xdr:from>
    <xdr:to>
      <xdr:col>6</xdr:col>
      <xdr:colOff>197987</xdr:colOff>
      <xdr:row>37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26" totalsRowShown="0" dataDxfId="13">
  <autoFilter ref="F3:F26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30:F69" totalsRowShown="0" dataDxfId="3">
  <autoFilter ref="F30:F69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7" totalsRowShown="0" dataDxfId="1">
  <autoFilter ref="J18:J67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view="pageLayout" zoomScaleNormal="115" workbookViewId="0">
      <selection activeCell="I2" sqref="I2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35" customWidth="1"/>
    <col min="8" max="8" width="8.140625" style="3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89" t="s">
        <v>224</v>
      </c>
      <c r="K1" s="89"/>
      <c r="L1" s="89"/>
      <c r="M1" s="89"/>
      <c r="N1" s="89"/>
    </row>
    <row r="2" spans="1:18" ht="17.25" customHeight="1" x14ac:dyDescent="0.25">
      <c r="B2" s="10" t="s">
        <v>53</v>
      </c>
      <c r="J2" s="89" t="s">
        <v>225</v>
      </c>
      <c r="K2" s="89"/>
      <c r="L2" s="89"/>
      <c r="M2" s="89"/>
      <c r="N2" s="89"/>
    </row>
    <row r="3" spans="1:18" ht="17.25" customHeight="1" thickBot="1" x14ac:dyDescent="0.3">
      <c r="B3" s="10" t="s">
        <v>54</v>
      </c>
      <c r="J3" s="90" t="s">
        <v>226</v>
      </c>
      <c r="K3" s="90"/>
      <c r="L3" s="90"/>
      <c r="M3" s="90"/>
      <c r="N3" s="90"/>
    </row>
    <row r="4" spans="1:18" ht="15.75" thickTop="1" x14ac:dyDescent="0.25">
      <c r="A4" s="13"/>
      <c r="B4" s="14"/>
      <c r="C4" s="14"/>
      <c r="D4" s="14"/>
      <c r="E4" s="14"/>
      <c r="F4" s="15"/>
      <c r="G4" s="36"/>
      <c r="H4" s="36"/>
      <c r="I4" s="15"/>
      <c r="J4" s="15"/>
      <c r="K4" s="15"/>
      <c r="L4" s="15"/>
      <c r="M4" s="15"/>
      <c r="N4" s="15"/>
    </row>
    <row r="5" spans="1:18" ht="23.25" customHeight="1" x14ac:dyDescent="0.25">
      <c r="A5" s="91" t="s">
        <v>85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2"/>
      <c r="P5" s="16"/>
      <c r="Q5" s="12"/>
      <c r="R5" s="12"/>
    </row>
    <row r="6" spans="1:18" ht="23.25" x14ac:dyDescent="0.25">
      <c r="A6" s="30" t="s">
        <v>105</v>
      </c>
      <c r="B6" s="30"/>
      <c r="C6" s="30"/>
      <c r="D6" s="92"/>
      <c r="E6" s="93"/>
      <c r="F6" s="94"/>
      <c r="G6" s="29" t="s">
        <v>47</v>
      </c>
      <c r="H6" s="29"/>
      <c r="I6" s="95"/>
      <c r="J6" s="96"/>
      <c r="K6" s="32" t="s">
        <v>59</v>
      </c>
      <c r="L6" s="95"/>
      <c r="M6" s="60"/>
      <c r="N6" s="96"/>
      <c r="O6" s="31"/>
      <c r="P6" s="16"/>
      <c r="Q6" s="12"/>
      <c r="R6" s="12"/>
    </row>
    <row r="7" spans="1:18" ht="15" customHeight="1" x14ac:dyDescent="0.25">
      <c r="N7" s="12"/>
      <c r="O7" s="12"/>
      <c r="P7" s="16"/>
      <c r="Q7" s="12"/>
    </row>
    <row r="8" spans="1:18" ht="18.75" customHeight="1" x14ac:dyDescent="0.25">
      <c r="A8" s="99" t="s">
        <v>57</v>
      </c>
      <c r="B8" s="100"/>
      <c r="C8" s="100"/>
      <c r="D8" s="59"/>
      <c r="E8" s="60"/>
      <c r="F8" s="60"/>
      <c r="G8" s="60"/>
      <c r="H8" s="60"/>
      <c r="I8" s="60"/>
      <c r="J8" s="60"/>
      <c r="K8" s="60"/>
      <c r="L8" s="60"/>
      <c r="M8" s="60"/>
      <c r="N8" s="61"/>
      <c r="O8" s="6"/>
      <c r="P8" s="16"/>
    </row>
    <row r="9" spans="1:18" ht="7.5" customHeight="1" x14ac:dyDescent="0.25">
      <c r="P9" s="17"/>
    </row>
    <row r="10" spans="1:18" ht="19.5" customHeight="1" thickBot="1" x14ac:dyDescent="0.3">
      <c r="A10" s="24"/>
      <c r="P10" s="17"/>
    </row>
    <row r="11" spans="1:18" ht="19.5" customHeight="1" thickBot="1" x14ac:dyDescent="0.3">
      <c r="A11" s="66" t="s">
        <v>0</v>
      </c>
      <c r="B11" s="82" t="s">
        <v>55</v>
      </c>
      <c r="C11" s="83"/>
      <c r="D11" s="84"/>
      <c r="E11" s="66" t="s">
        <v>6</v>
      </c>
      <c r="F11" s="69" t="s">
        <v>67</v>
      </c>
      <c r="G11" s="66" t="s">
        <v>79</v>
      </c>
      <c r="H11" s="66" t="s">
        <v>193</v>
      </c>
      <c r="I11" s="73" t="s">
        <v>46</v>
      </c>
      <c r="J11" s="71" t="s">
        <v>86</v>
      </c>
      <c r="K11" s="72"/>
      <c r="L11" s="64" t="s">
        <v>62</v>
      </c>
      <c r="M11" s="66" t="s">
        <v>60</v>
      </c>
      <c r="N11" s="67" t="s">
        <v>61</v>
      </c>
      <c r="P11" s="17"/>
    </row>
    <row r="12" spans="1:18" ht="19.5" customHeight="1" thickBot="1" x14ac:dyDescent="0.3">
      <c r="A12" s="65"/>
      <c r="B12" s="27" t="s">
        <v>63</v>
      </c>
      <c r="C12" s="11" t="s">
        <v>64</v>
      </c>
      <c r="D12" s="11" t="s">
        <v>65</v>
      </c>
      <c r="E12" s="65"/>
      <c r="F12" s="70"/>
      <c r="G12" s="65"/>
      <c r="H12" s="65"/>
      <c r="I12" s="65"/>
      <c r="J12" s="26" t="s">
        <v>7</v>
      </c>
      <c r="K12" s="28" t="s">
        <v>87</v>
      </c>
      <c r="L12" s="65"/>
      <c r="M12" s="65"/>
      <c r="N12" s="68"/>
      <c r="P12" s="17"/>
    </row>
    <row r="13" spans="1:18" ht="19.5" customHeight="1" x14ac:dyDescent="0.25">
      <c r="A13" s="46"/>
      <c r="B13" s="47"/>
      <c r="C13" s="47"/>
      <c r="D13" s="47"/>
      <c r="E13" s="47"/>
      <c r="F13" s="48"/>
      <c r="G13" s="47"/>
      <c r="H13" s="47"/>
      <c r="I13" s="47"/>
      <c r="J13" s="49"/>
      <c r="K13" s="49"/>
      <c r="L13" s="50">
        <f>ROUND((D13*C13*E13/1000000),2)</f>
        <v>0</v>
      </c>
      <c r="M13" s="51"/>
      <c r="N13" s="47">
        <f t="shared" ref="N13:N21" si="0">L13*M13</f>
        <v>0</v>
      </c>
      <c r="P13" s="17"/>
    </row>
    <row r="14" spans="1:18" ht="19.5" customHeight="1" x14ac:dyDescent="0.25">
      <c r="A14" s="52"/>
      <c r="B14" s="47"/>
      <c r="C14" s="53"/>
      <c r="D14" s="53"/>
      <c r="E14" s="53"/>
      <c r="F14" s="48"/>
      <c r="G14" s="47"/>
      <c r="H14" s="47"/>
      <c r="I14" s="47"/>
      <c r="J14" s="54"/>
      <c r="K14" s="54"/>
      <c r="L14" s="50">
        <f t="shared" ref="L14:L21" si="1">ROUND((D14*C14*E14/1000000),2)</f>
        <v>0</v>
      </c>
      <c r="M14" s="55"/>
      <c r="N14" s="47">
        <f t="shared" si="0"/>
        <v>0</v>
      </c>
      <c r="P14" s="17"/>
    </row>
    <row r="15" spans="1:18" ht="19.5" customHeight="1" x14ac:dyDescent="0.25">
      <c r="A15" s="52"/>
      <c r="B15" s="47"/>
      <c r="C15" s="53"/>
      <c r="D15" s="53"/>
      <c r="E15" s="53"/>
      <c r="F15" s="48"/>
      <c r="G15" s="47"/>
      <c r="H15" s="47"/>
      <c r="I15" s="47"/>
      <c r="J15" s="54"/>
      <c r="K15" s="54"/>
      <c r="L15" s="50">
        <f t="shared" si="1"/>
        <v>0</v>
      </c>
      <c r="M15" s="55"/>
      <c r="N15" s="47">
        <f t="shared" si="0"/>
        <v>0</v>
      </c>
      <c r="P15" s="17"/>
    </row>
    <row r="16" spans="1:18" ht="19.5" customHeight="1" x14ac:dyDescent="0.25">
      <c r="A16" s="52"/>
      <c r="B16" s="47"/>
      <c r="C16" s="53"/>
      <c r="D16" s="53"/>
      <c r="E16" s="53"/>
      <c r="F16" s="48"/>
      <c r="G16" s="47"/>
      <c r="H16" s="47"/>
      <c r="I16" s="47"/>
      <c r="J16" s="54"/>
      <c r="K16" s="54"/>
      <c r="L16" s="50">
        <f t="shared" si="1"/>
        <v>0</v>
      </c>
      <c r="M16" s="55"/>
      <c r="N16" s="47">
        <f t="shared" si="0"/>
        <v>0</v>
      </c>
      <c r="P16" s="17"/>
    </row>
    <row r="17" spans="1:16" ht="19.5" customHeight="1" x14ac:dyDescent="0.25">
      <c r="A17" s="52"/>
      <c r="B17" s="47"/>
      <c r="C17" s="53"/>
      <c r="D17" s="53"/>
      <c r="E17" s="53"/>
      <c r="F17" s="48"/>
      <c r="G17" s="47"/>
      <c r="H17" s="47"/>
      <c r="I17" s="47"/>
      <c r="J17" s="54"/>
      <c r="K17" s="54"/>
      <c r="L17" s="50">
        <f t="shared" si="1"/>
        <v>0</v>
      </c>
      <c r="M17" s="55"/>
      <c r="N17" s="47">
        <f t="shared" si="0"/>
        <v>0</v>
      </c>
      <c r="P17" s="17"/>
    </row>
    <row r="18" spans="1:16" ht="19.5" customHeight="1" x14ac:dyDescent="0.25">
      <c r="A18" s="52"/>
      <c r="B18" s="47"/>
      <c r="C18" s="53"/>
      <c r="D18" s="53"/>
      <c r="E18" s="53"/>
      <c r="F18" s="48"/>
      <c r="G18" s="47"/>
      <c r="H18" s="47"/>
      <c r="I18" s="47"/>
      <c r="J18" s="54"/>
      <c r="K18" s="54"/>
      <c r="L18" s="50">
        <f t="shared" si="1"/>
        <v>0</v>
      </c>
      <c r="M18" s="55"/>
      <c r="N18" s="47">
        <f t="shared" si="0"/>
        <v>0</v>
      </c>
      <c r="P18" s="17"/>
    </row>
    <row r="19" spans="1:16" ht="19.5" customHeight="1" x14ac:dyDescent="0.25">
      <c r="A19" s="52"/>
      <c r="B19" s="47"/>
      <c r="C19" s="53"/>
      <c r="D19" s="53"/>
      <c r="E19" s="53"/>
      <c r="F19" s="48"/>
      <c r="G19" s="47"/>
      <c r="H19" s="47"/>
      <c r="I19" s="47"/>
      <c r="J19" s="54"/>
      <c r="K19" s="54"/>
      <c r="L19" s="50">
        <f t="shared" si="1"/>
        <v>0</v>
      </c>
      <c r="M19" s="55"/>
      <c r="N19" s="47">
        <f t="shared" si="0"/>
        <v>0</v>
      </c>
      <c r="P19" s="17"/>
    </row>
    <row r="20" spans="1:16" ht="19.5" customHeight="1" x14ac:dyDescent="0.25">
      <c r="A20" s="52"/>
      <c r="B20" s="47"/>
      <c r="C20" s="53"/>
      <c r="D20" s="53"/>
      <c r="E20" s="53"/>
      <c r="F20" s="48"/>
      <c r="G20" s="47"/>
      <c r="H20" s="47"/>
      <c r="I20" s="47"/>
      <c r="J20" s="54"/>
      <c r="K20" s="54"/>
      <c r="L20" s="50">
        <f t="shared" si="1"/>
        <v>0</v>
      </c>
      <c r="M20" s="55"/>
      <c r="N20" s="47">
        <f t="shared" si="0"/>
        <v>0</v>
      </c>
      <c r="P20" s="17"/>
    </row>
    <row r="21" spans="1:16" ht="19.5" customHeight="1" x14ac:dyDescent="0.25">
      <c r="A21" s="52"/>
      <c r="B21" s="47"/>
      <c r="C21" s="53"/>
      <c r="D21" s="53"/>
      <c r="E21" s="53"/>
      <c r="F21" s="48"/>
      <c r="G21" s="47"/>
      <c r="H21" s="47"/>
      <c r="I21" s="47"/>
      <c r="J21" s="54"/>
      <c r="K21" s="54"/>
      <c r="L21" s="50">
        <f t="shared" si="1"/>
        <v>0</v>
      </c>
      <c r="M21" s="55"/>
      <c r="N21" s="47">
        <f t="shared" si="0"/>
        <v>0</v>
      </c>
      <c r="P21" s="17"/>
    </row>
    <row r="22" spans="1:16" ht="5.25" customHeight="1" x14ac:dyDescent="0.25">
      <c r="A22" s="43"/>
      <c r="B22" s="43"/>
      <c r="C22" s="43"/>
      <c r="D22" s="43"/>
      <c r="E22" s="43"/>
      <c r="F22" s="44"/>
      <c r="G22" s="43"/>
      <c r="H22" s="43"/>
      <c r="I22" s="43"/>
      <c r="J22" s="44"/>
      <c r="K22" s="44"/>
      <c r="L22" s="45"/>
      <c r="M22" s="43"/>
      <c r="N22" s="43"/>
      <c r="P22" s="17"/>
    </row>
    <row r="23" spans="1:16" ht="19.5" customHeight="1" x14ac:dyDescent="0.25">
      <c r="A23" s="76" t="s">
        <v>195</v>
      </c>
      <c r="B23" s="76"/>
      <c r="C23" s="76"/>
      <c r="D23" s="76"/>
      <c r="E23" s="76"/>
      <c r="F23" s="76"/>
      <c r="G23" s="76"/>
      <c r="H23" s="76"/>
      <c r="I23" s="76"/>
      <c r="J23" s="76"/>
      <c r="K23" s="44"/>
      <c r="L23" s="45"/>
      <c r="M23" s="43"/>
      <c r="N23" s="43"/>
      <c r="P23" s="17"/>
    </row>
    <row r="24" spans="1:16" ht="5.25" customHeight="1" thickBot="1" x14ac:dyDescent="0.3">
      <c r="E24" s="41"/>
      <c r="L24" s="42"/>
      <c r="N24" s="41"/>
      <c r="P24" s="17"/>
    </row>
    <row r="25" spans="1:16" ht="16.5" customHeight="1" thickBot="1" x14ac:dyDescent="0.3">
      <c r="A25" s="66" t="s">
        <v>0</v>
      </c>
      <c r="B25" s="82" t="s">
        <v>55</v>
      </c>
      <c r="C25" s="83"/>
      <c r="D25" s="84"/>
      <c r="E25" s="66" t="s">
        <v>6</v>
      </c>
      <c r="F25" s="69" t="s">
        <v>67</v>
      </c>
      <c r="G25" s="73" t="s">
        <v>46</v>
      </c>
      <c r="H25" s="69"/>
      <c r="I25" s="64"/>
      <c r="J25" s="73" t="s">
        <v>7</v>
      </c>
      <c r="K25" s="66" t="s">
        <v>87</v>
      </c>
      <c r="L25" s="73" t="s">
        <v>196</v>
      </c>
      <c r="M25" s="64"/>
      <c r="N25" s="67" t="s">
        <v>61</v>
      </c>
      <c r="P25" s="17"/>
    </row>
    <row r="26" spans="1:16" ht="16.5" customHeight="1" thickBot="1" x14ac:dyDescent="0.3">
      <c r="A26" s="65"/>
      <c r="B26" s="27" t="s">
        <v>179</v>
      </c>
      <c r="C26" s="11" t="s">
        <v>181</v>
      </c>
      <c r="D26" s="11" t="s">
        <v>180</v>
      </c>
      <c r="E26" s="65"/>
      <c r="F26" s="70"/>
      <c r="G26" s="74"/>
      <c r="H26" s="70"/>
      <c r="I26" s="75"/>
      <c r="J26" s="74"/>
      <c r="K26" s="65"/>
      <c r="L26" s="74"/>
      <c r="M26" s="75"/>
      <c r="N26" s="68"/>
      <c r="P26" s="17"/>
    </row>
    <row r="27" spans="1:16" ht="19.5" customHeight="1" x14ac:dyDescent="0.25">
      <c r="A27" s="56"/>
      <c r="B27" s="57"/>
      <c r="C27" s="58"/>
      <c r="D27" s="58"/>
      <c r="E27" s="58"/>
      <c r="F27" s="57"/>
      <c r="G27" s="77"/>
      <c r="H27" s="78"/>
      <c r="I27" s="79"/>
      <c r="J27" s="58"/>
      <c r="K27" s="58"/>
      <c r="L27" s="97"/>
      <c r="M27" s="98"/>
      <c r="N27" s="57">
        <f>E27*L27</f>
        <v>0</v>
      </c>
      <c r="P27" s="17"/>
    </row>
    <row r="28" spans="1:16" ht="19.5" customHeight="1" x14ac:dyDescent="0.25">
      <c r="A28" s="56"/>
      <c r="B28" s="57"/>
      <c r="C28" s="58"/>
      <c r="D28" s="58"/>
      <c r="E28" s="58"/>
      <c r="F28" s="57"/>
      <c r="G28" s="86"/>
      <c r="H28" s="87"/>
      <c r="I28" s="88"/>
      <c r="J28" s="58"/>
      <c r="K28" s="58"/>
      <c r="L28" s="80"/>
      <c r="M28" s="81"/>
      <c r="N28" s="57">
        <f>E28*L28</f>
        <v>0</v>
      </c>
      <c r="P28" s="17"/>
    </row>
    <row r="29" spans="1:16" ht="19.5" customHeight="1" x14ac:dyDescent="0.25">
      <c r="E29" s="41"/>
      <c r="L29" s="42"/>
      <c r="N29" s="41"/>
      <c r="P29" s="17"/>
    </row>
    <row r="31" spans="1:16" x14ac:dyDescent="0.25">
      <c r="B31" s="63" t="s">
        <v>57</v>
      </c>
      <c r="C31" s="63"/>
      <c r="D31" s="21"/>
      <c r="E31" s="18"/>
      <c r="F31" s="8"/>
      <c r="K31" s="19" t="s">
        <v>56</v>
      </c>
      <c r="L31" s="19"/>
      <c r="M31" s="19"/>
      <c r="N31" s="29">
        <f>SUM(N13:N21,N27:N28)</f>
        <v>0</v>
      </c>
    </row>
    <row r="34" spans="2:14" ht="18.75" x14ac:dyDescent="0.25">
      <c r="B34" s="20" t="s">
        <v>58</v>
      </c>
      <c r="C34"/>
      <c r="D34"/>
      <c r="E34"/>
    </row>
    <row r="35" spans="2:14" x14ac:dyDescent="0.25">
      <c r="B35"/>
      <c r="C35"/>
      <c r="D35"/>
      <c r="E35"/>
      <c r="H35" s="85" t="s">
        <v>199</v>
      </c>
      <c r="I35" s="85"/>
      <c r="J35" s="8"/>
      <c r="K35" s="19" t="s">
        <v>81</v>
      </c>
      <c r="L35" s="8"/>
      <c r="M35" s="8"/>
      <c r="N35" s="8"/>
    </row>
    <row r="37" spans="2:14" x14ac:dyDescent="0.25">
      <c r="I37" s="19" t="s">
        <v>82</v>
      </c>
      <c r="J37" s="25"/>
      <c r="K37" s="19" t="s">
        <v>82</v>
      </c>
      <c r="L37" s="62"/>
      <c r="M37" s="62"/>
      <c r="N37" s="62"/>
    </row>
  </sheetData>
  <mergeCells count="37">
    <mergeCell ref="H35:I35"/>
    <mergeCell ref="G28:I28"/>
    <mergeCell ref="J1:N1"/>
    <mergeCell ref="J2:N2"/>
    <mergeCell ref="J3:N3"/>
    <mergeCell ref="A5:N5"/>
    <mergeCell ref="D6:F6"/>
    <mergeCell ref="I6:J6"/>
    <mergeCell ref="L6:N6"/>
    <mergeCell ref="L27:M27"/>
    <mergeCell ref="A8:C8"/>
    <mergeCell ref="B11:D11"/>
    <mergeCell ref="N25:N26"/>
    <mergeCell ref="E11:E12"/>
    <mergeCell ref="A25:A26"/>
    <mergeCell ref="G25:I26"/>
    <mergeCell ref="J25:J26"/>
    <mergeCell ref="K25:K26"/>
    <mergeCell ref="B25:D25"/>
    <mergeCell ref="E25:E26"/>
    <mergeCell ref="F25:F26"/>
    <mergeCell ref="D8:N8"/>
    <mergeCell ref="L37:N37"/>
    <mergeCell ref="B31:C31"/>
    <mergeCell ref="L11:L12"/>
    <mergeCell ref="M11:M12"/>
    <mergeCell ref="N11:N12"/>
    <mergeCell ref="F11:F12"/>
    <mergeCell ref="G11:G12"/>
    <mergeCell ref="J11:K11"/>
    <mergeCell ref="I11:I12"/>
    <mergeCell ref="H11:H12"/>
    <mergeCell ref="L25:M26"/>
    <mergeCell ref="A23:J23"/>
    <mergeCell ref="G27:I27"/>
    <mergeCell ref="L28:M28"/>
    <mergeCell ref="A11:A12"/>
  </mergeCells>
  <dataValidations count="5">
    <dataValidation type="list" allowBlank="1" showInputMessage="1" showErrorMessage="1" sqref="G27:G28 I13:I22" xr:uid="{00000000-0002-0000-0000-000000000000}">
      <formula1>INDIRECT("ОбрТорца[ОбрТорца]")</formula1>
    </dataValidation>
    <dataValidation type="list" allowBlank="1" showInputMessage="1" showErrorMessage="1" sqref="G13:G22 H22" xr:uid="{00000000-0002-0000-0000-000001000000}">
      <formula1>INDIRECT("Фрезеровка[Фрезеровка]")</formula1>
    </dataValidation>
    <dataValidation type="list" allowBlank="1" showInputMessage="1" showErrorMessage="1" sqref="B13:B22" xr:uid="{00000000-0002-0000-0000-000002000000}">
      <formula1>INDIRECT("Толщина[Толщина]")</formula1>
    </dataValidation>
    <dataValidation type="list" allowBlank="1" showInputMessage="1" showErrorMessage="1" sqref="K13:K23 K27:K28" xr:uid="{00000000-0002-0000-0000-000003000000}">
      <formula1>INDIRECT("Патина[Патина]")</formula1>
    </dataValidation>
    <dataValidation type="list" allowBlank="1" showInputMessage="1" showErrorMessage="1" sqref="F13:F22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H13:H21</xm:sqref>
        </x14:dataValidation>
        <x14:dataValidation type="list" allowBlank="1" showInputMessage="1" showErrorMessage="1" xr:uid="{00000000-0002-0000-0000-000006000000}">
          <x14:formula1>
            <xm:f>Лист2!$F$6:$F$15</xm:f>
          </x14:formula1>
          <xm:sqref>F27:F28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8"/>
  <sheetViews>
    <sheetView topLeftCell="A31" zoomScale="85" zoomScaleNormal="85" workbookViewId="0">
      <selection activeCell="L66" sqref="L66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66</v>
      </c>
      <c r="F3" t="s">
        <v>194</v>
      </c>
      <c r="H3" t="s">
        <v>78</v>
      </c>
      <c r="J3" t="s">
        <v>45</v>
      </c>
      <c r="L3" t="s">
        <v>43</v>
      </c>
      <c r="N3" s="40" t="s">
        <v>178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23"/>
      <c r="O4" s="9"/>
      <c r="P4" t="s">
        <v>120</v>
      </c>
      <c r="Q4" s="9"/>
    </row>
    <row r="5" spans="3:17" x14ac:dyDescent="0.25">
      <c r="C5" s="1">
        <v>16</v>
      </c>
      <c r="D5" s="1"/>
      <c r="E5" s="1"/>
      <c r="F5" s="1" t="s">
        <v>201</v>
      </c>
      <c r="G5" s="1"/>
      <c r="H5" s="22"/>
      <c r="I5" s="1"/>
      <c r="J5" s="1"/>
      <c r="K5" s="1"/>
      <c r="L5" s="1" t="s">
        <v>74</v>
      </c>
      <c r="M5" s="1"/>
      <c r="N5" s="1" t="s">
        <v>182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202</v>
      </c>
      <c r="G6" s="1"/>
      <c r="H6" s="22"/>
      <c r="I6" s="1"/>
      <c r="J6" s="1"/>
      <c r="K6" s="1"/>
      <c r="L6" s="1" t="s">
        <v>75</v>
      </c>
      <c r="M6" s="1"/>
      <c r="N6" s="39" t="s">
        <v>183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 t="s">
        <v>203</v>
      </c>
      <c r="G7" s="1"/>
      <c r="H7" s="22"/>
      <c r="I7" s="1"/>
      <c r="J7" s="1"/>
      <c r="K7" s="1"/>
      <c r="L7" s="1" t="s">
        <v>76</v>
      </c>
      <c r="M7" s="1"/>
      <c r="N7" s="1" t="s">
        <v>184</v>
      </c>
      <c r="O7" s="9"/>
      <c r="P7" t="s">
        <v>84</v>
      </c>
      <c r="Q7" s="9"/>
    </row>
    <row r="8" spans="3:17" x14ac:dyDescent="0.25">
      <c r="C8" s="1">
        <v>25</v>
      </c>
      <c r="D8" s="1"/>
      <c r="E8" s="1"/>
      <c r="F8" s="1" t="s">
        <v>204</v>
      </c>
      <c r="G8" s="1"/>
      <c r="H8" s="1"/>
      <c r="I8" s="1"/>
      <c r="J8" s="1"/>
      <c r="K8" s="1"/>
      <c r="L8" s="1" t="s">
        <v>77</v>
      </c>
      <c r="M8" s="1"/>
      <c r="N8" s="39" t="s">
        <v>185</v>
      </c>
      <c r="O8" s="9"/>
      <c r="P8" t="s">
        <v>197</v>
      </c>
      <c r="Q8" s="9"/>
    </row>
    <row r="9" spans="3:17" x14ac:dyDescent="0.25">
      <c r="C9" s="1"/>
      <c r="D9" s="1"/>
      <c r="E9" s="1"/>
      <c r="F9" s="1"/>
      <c r="G9" s="1"/>
      <c r="H9" s="22"/>
      <c r="I9" s="1"/>
      <c r="J9" s="1"/>
      <c r="K9" s="1"/>
      <c r="L9" s="1" t="s">
        <v>90</v>
      </c>
      <c r="M9" s="1"/>
      <c r="N9" s="1" t="s">
        <v>186</v>
      </c>
      <c r="O9" s="9"/>
      <c r="P9" t="s">
        <v>198</v>
      </c>
      <c r="Q9" s="9"/>
    </row>
    <row r="10" spans="3:17" x14ac:dyDescent="0.25">
      <c r="C10" s="1"/>
      <c r="D10" s="1"/>
      <c r="E10" s="1"/>
      <c r="F10" s="1" t="s">
        <v>200</v>
      </c>
      <c r="G10" s="1"/>
      <c r="H10" s="22"/>
      <c r="I10" s="1"/>
      <c r="J10" s="1"/>
      <c r="K10" s="1"/>
      <c r="L10" s="1" t="s">
        <v>91</v>
      </c>
      <c r="M10" s="1"/>
      <c r="N10" s="39" t="s">
        <v>187</v>
      </c>
      <c r="O10" s="9"/>
      <c r="Q10" s="9"/>
    </row>
    <row r="11" spans="3:17" x14ac:dyDescent="0.25">
      <c r="C11" s="1"/>
      <c r="D11" s="1"/>
      <c r="E11" s="1"/>
      <c r="F11" s="1" t="s">
        <v>205</v>
      </c>
      <c r="G11" s="1"/>
      <c r="H11" s="22"/>
      <c r="I11" s="1"/>
      <c r="J11" s="1"/>
      <c r="K11" s="1"/>
      <c r="L11" s="1" t="s">
        <v>92</v>
      </c>
      <c r="M11" s="1"/>
      <c r="N11" s="1" t="s">
        <v>188</v>
      </c>
      <c r="O11" s="9"/>
      <c r="Q11" s="9"/>
    </row>
    <row r="12" spans="3:17" x14ac:dyDescent="0.25">
      <c r="C12" s="1"/>
      <c r="D12" s="1"/>
      <c r="E12" s="1"/>
      <c r="F12" s="1" t="s">
        <v>206</v>
      </c>
      <c r="G12" s="1"/>
      <c r="H12" s="1"/>
      <c r="I12" s="1"/>
      <c r="J12" s="1"/>
      <c r="K12" s="1"/>
      <c r="L12" s="22" t="s">
        <v>116</v>
      </c>
      <c r="M12" s="22"/>
      <c r="N12" s="23" t="s">
        <v>189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23"/>
      <c r="I13" s="1"/>
      <c r="J13" s="1"/>
      <c r="K13" s="1"/>
      <c r="L13" s="22" t="s">
        <v>117</v>
      </c>
      <c r="M13" s="22"/>
      <c r="N13" s="22" t="s">
        <v>190</v>
      </c>
      <c r="O13" s="9"/>
      <c r="P13" s="9"/>
      <c r="Q13" s="9"/>
    </row>
    <row r="14" spans="3:17" x14ac:dyDescent="0.25">
      <c r="C14" s="1"/>
      <c r="D14" s="1"/>
      <c r="E14" s="1"/>
      <c r="F14" s="1" t="s">
        <v>208</v>
      </c>
      <c r="G14" s="1"/>
      <c r="H14" s="22"/>
      <c r="I14" s="1"/>
      <c r="J14" s="1"/>
      <c r="K14" s="1"/>
      <c r="L14" s="33" t="s">
        <v>118</v>
      </c>
      <c r="M14" s="33"/>
      <c r="N14" s="38" t="s">
        <v>191</v>
      </c>
      <c r="O14" s="9"/>
      <c r="P14" s="9"/>
      <c r="Q14" s="9"/>
    </row>
    <row r="15" spans="3:17" x14ac:dyDescent="0.25">
      <c r="C15" s="1"/>
      <c r="D15" s="1"/>
      <c r="E15" s="1"/>
      <c r="F15" s="1" t="s">
        <v>209</v>
      </c>
      <c r="G15" s="1"/>
      <c r="H15" s="22"/>
      <c r="I15" s="1"/>
      <c r="J15" s="1"/>
      <c r="K15" s="1"/>
      <c r="L15" s="33" t="s">
        <v>119</v>
      </c>
      <c r="M15" s="33"/>
      <c r="N15" s="37" t="s">
        <v>192</v>
      </c>
      <c r="O15" s="9"/>
      <c r="P15" s="9"/>
      <c r="Q15" s="9"/>
    </row>
    <row r="16" spans="3:17" x14ac:dyDescent="0.25">
      <c r="C16" s="1"/>
      <c r="D16" s="1"/>
      <c r="E16" s="1"/>
      <c r="F16" s="1" t="s">
        <v>210</v>
      </c>
      <c r="G16" s="1"/>
      <c r="H16" s="1"/>
      <c r="I16" s="1"/>
      <c r="J16" s="1"/>
      <c r="K16" s="1"/>
      <c r="L16" s="33"/>
      <c r="M16" s="33"/>
      <c r="N16" s="38"/>
      <c r="O16" s="9"/>
      <c r="P16" s="9"/>
      <c r="Q16" s="9"/>
    </row>
    <row r="17" spans="3:17" x14ac:dyDescent="0.25">
      <c r="C17" s="1"/>
      <c r="D17" s="1"/>
      <c r="E17" s="1"/>
      <c r="F17" s="1" t="s">
        <v>211</v>
      </c>
      <c r="G17" s="1"/>
      <c r="H17" s="1"/>
      <c r="I17" s="1"/>
      <c r="J17" s="1"/>
      <c r="K17" s="1"/>
      <c r="L17" s="22" t="s">
        <v>93</v>
      </c>
      <c r="M17" s="22"/>
      <c r="N17" s="22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83</v>
      </c>
      <c r="K18" s="1"/>
      <c r="L18" s="22" t="s">
        <v>94</v>
      </c>
      <c r="M18" s="22"/>
      <c r="N18" s="23"/>
      <c r="O18" s="9"/>
      <c r="P18" s="9"/>
      <c r="Q18" s="9"/>
    </row>
    <row r="19" spans="3:17" x14ac:dyDescent="0.25">
      <c r="C19" s="1"/>
      <c r="D19" s="1"/>
      <c r="E19" s="1"/>
      <c r="F19" s="1" t="s">
        <v>212</v>
      </c>
      <c r="G19" s="1"/>
      <c r="H19" s="1"/>
      <c r="I19" s="1"/>
      <c r="J19" s="1"/>
      <c r="K19" s="1"/>
      <c r="L19" s="22" t="s">
        <v>95</v>
      </c>
      <c r="M19" s="22"/>
      <c r="N19" s="22"/>
      <c r="O19" s="9"/>
      <c r="P19" s="9"/>
      <c r="Q19" s="9"/>
    </row>
    <row r="20" spans="3:17" x14ac:dyDescent="0.25">
      <c r="C20" s="1"/>
      <c r="D20" s="1"/>
      <c r="E20" s="1"/>
      <c r="F20" s="1" t="s">
        <v>213</v>
      </c>
      <c r="G20" s="1"/>
      <c r="H20" s="1"/>
      <c r="I20" s="1"/>
      <c r="J20" s="1" t="s">
        <v>21</v>
      </c>
      <c r="K20" s="1"/>
      <c r="L20" s="22" t="s">
        <v>96</v>
      </c>
      <c r="M20" s="22"/>
      <c r="N20" s="23"/>
      <c r="O20" s="9"/>
      <c r="P20" s="9"/>
      <c r="Q20" s="9"/>
    </row>
    <row r="21" spans="3:17" x14ac:dyDescent="0.25">
      <c r="C21" s="1"/>
      <c r="D21" s="1"/>
      <c r="E21" s="1"/>
      <c r="F21" s="1" t="s">
        <v>214</v>
      </c>
      <c r="G21" s="1"/>
      <c r="H21" s="1"/>
      <c r="I21" s="1"/>
      <c r="J21" s="1" t="s">
        <v>51</v>
      </c>
      <c r="K21" s="1"/>
      <c r="L21" s="22" t="s">
        <v>97</v>
      </c>
      <c r="M21" s="22"/>
      <c r="N21" s="22"/>
      <c r="O21" s="9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1"/>
      <c r="L22" s="33"/>
      <c r="M22" s="33"/>
      <c r="N22" s="38"/>
      <c r="O22" s="9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1" t="s">
        <v>123</v>
      </c>
      <c r="K23" s="1"/>
      <c r="L23" s="1" t="s">
        <v>68</v>
      </c>
      <c r="M23" s="1"/>
      <c r="N23" s="1"/>
      <c r="O23" s="9"/>
      <c r="P23" s="9"/>
      <c r="Q23" s="9"/>
    </row>
    <row r="24" spans="3:17" x14ac:dyDescent="0.25">
      <c r="C24" s="1"/>
      <c r="D24" s="1"/>
      <c r="E24" s="1"/>
      <c r="F24" s="1"/>
      <c r="G24" s="1"/>
      <c r="H24" s="1"/>
      <c r="I24" s="1"/>
      <c r="J24" s="1" t="s">
        <v>124</v>
      </c>
      <c r="K24" s="1"/>
      <c r="L24" s="1" t="s">
        <v>69</v>
      </c>
      <c r="M24" s="1"/>
      <c r="N24" s="1"/>
      <c r="O24" s="9"/>
      <c r="P24" s="9"/>
      <c r="Q24" s="9"/>
    </row>
    <row r="25" spans="3:17" x14ac:dyDescent="0.25">
      <c r="C25" s="1"/>
      <c r="D25" s="1"/>
      <c r="E25" s="1"/>
      <c r="F25" s="1"/>
      <c r="G25" s="1"/>
      <c r="H25" s="1"/>
      <c r="I25" s="1"/>
      <c r="J25" s="1" t="s">
        <v>125</v>
      </c>
      <c r="K25" s="1"/>
      <c r="L25" s="1" t="s">
        <v>70</v>
      </c>
      <c r="M25" s="1"/>
      <c r="N25" s="1"/>
      <c r="O25" s="9"/>
      <c r="P25" s="9"/>
      <c r="Q25" s="9"/>
    </row>
    <row r="26" spans="3:17" x14ac:dyDescent="0.25">
      <c r="C26" s="1"/>
      <c r="D26" s="1"/>
      <c r="E26" s="1"/>
      <c r="F26" s="1"/>
      <c r="G26" s="1"/>
      <c r="H26" s="1"/>
      <c r="I26" s="1"/>
      <c r="J26" s="1"/>
      <c r="K26" s="1"/>
      <c r="L26" s="1" t="s">
        <v>71</v>
      </c>
      <c r="M26" s="1"/>
      <c r="N26" s="1"/>
      <c r="O26" s="9"/>
      <c r="P26" s="9"/>
      <c r="Q26" s="9"/>
    </row>
    <row r="27" spans="3:17" x14ac:dyDescent="0.25">
      <c r="C27" s="1"/>
      <c r="D27" s="1"/>
      <c r="E27" s="1"/>
      <c r="F27" s="1"/>
      <c r="G27" s="1"/>
      <c r="H27" s="1"/>
      <c r="I27" s="1"/>
      <c r="J27" s="1" t="s">
        <v>121</v>
      </c>
      <c r="K27" s="1"/>
      <c r="L27" s="1" t="s">
        <v>72</v>
      </c>
      <c r="M27" s="1"/>
      <c r="N27" s="1"/>
      <c r="O27" s="9"/>
      <c r="P27" s="9"/>
      <c r="Q27" s="9"/>
    </row>
    <row r="28" spans="3:17" x14ac:dyDescent="0.25">
      <c r="C28" s="1"/>
      <c r="D28" s="1"/>
      <c r="E28" s="1"/>
      <c r="F28" s="1"/>
      <c r="G28" s="1"/>
      <c r="H28" s="1"/>
      <c r="I28" s="1"/>
      <c r="J28" s="1" t="s">
        <v>122</v>
      </c>
      <c r="K28" s="1"/>
      <c r="L28" s="1" t="s">
        <v>73</v>
      </c>
      <c r="M28" s="1"/>
      <c r="N28" s="1"/>
      <c r="O28" s="9"/>
      <c r="P28" s="9"/>
      <c r="Q28" s="9"/>
    </row>
    <row r="29" spans="3:17" x14ac:dyDescent="0.25">
      <c r="C29" s="1"/>
      <c r="D29" s="1"/>
      <c r="E29" s="1"/>
      <c r="F29" s="1"/>
      <c r="G29" s="1"/>
      <c r="H29" s="1"/>
      <c r="I29" s="1"/>
      <c r="J29" s="1"/>
      <c r="K29" s="1"/>
      <c r="L29" s="1" t="s">
        <v>98</v>
      </c>
      <c r="M29" s="1"/>
      <c r="N29" s="1"/>
      <c r="O29" s="9"/>
      <c r="P29" s="9"/>
      <c r="Q29" s="9"/>
    </row>
    <row r="30" spans="3:17" x14ac:dyDescent="0.25">
      <c r="F30" t="s">
        <v>80</v>
      </c>
      <c r="J30" s="1" t="s">
        <v>106</v>
      </c>
      <c r="L30" s="1" t="s">
        <v>99</v>
      </c>
      <c r="M30" s="1"/>
      <c r="N30" s="1"/>
      <c r="O30" s="9"/>
      <c r="P30" s="9"/>
      <c r="Q30" s="9"/>
    </row>
    <row r="31" spans="3:17" x14ac:dyDescent="0.25">
      <c r="J31" s="1" t="s">
        <v>215</v>
      </c>
      <c r="L31" s="1" t="s">
        <v>100</v>
      </c>
      <c r="M31" s="1"/>
      <c r="N31" s="1"/>
      <c r="O31" s="9"/>
      <c r="P31" s="9"/>
      <c r="Q31" s="9"/>
    </row>
    <row r="32" spans="3:17" x14ac:dyDescent="0.25">
      <c r="F32" t="s">
        <v>88</v>
      </c>
      <c r="J32" s="1" t="s">
        <v>108</v>
      </c>
      <c r="L32" s="1" t="s">
        <v>101</v>
      </c>
      <c r="M32" s="1"/>
      <c r="N32" s="1"/>
      <c r="O32" s="9"/>
      <c r="P32" s="9"/>
      <c r="Q32" s="9"/>
    </row>
    <row r="33" spans="6:17" x14ac:dyDescent="0.25">
      <c r="F33" t="s">
        <v>126</v>
      </c>
      <c r="J33" s="1" t="s">
        <v>107</v>
      </c>
      <c r="L33" s="1" t="s">
        <v>102</v>
      </c>
      <c r="M33" s="1"/>
      <c r="N33" s="1"/>
      <c r="O33" s="9"/>
      <c r="P33" s="9"/>
      <c r="Q33" s="9"/>
    </row>
    <row r="34" spans="6:17" x14ac:dyDescent="0.25">
      <c r="F34" t="s">
        <v>127</v>
      </c>
      <c r="J34" s="1"/>
      <c r="L34" s="1" t="s">
        <v>103</v>
      </c>
      <c r="M34" s="1"/>
      <c r="N34" s="1"/>
      <c r="O34" s="9"/>
      <c r="P34" s="9"/>
      <c r="Q34" s="9"/>
    </row>
    <row r="35" spans="6:17" x14ac:dyDescent="0.25">
      <c r="F35" t="s">
        <v>89</v>
      </c>
      <c r="J35" s="1" t="s">
        <v>207</v>
      </c>
      <c r="L35" s="1" t="s">
        <v>104</v>
      </c>
      <c r="M35" s="1"/>
      <c r="N35" s="1"/>
      <c r="O35" s="9"/>
      <c r="P35" s="9"/>
      <c r="Q35" s="9"/>
    </row>
    <row r="36" spans="6:17" x14ac:dyDescent="0.25">
      <c r="F36" t="s">
        <v>128</v>
      </c>
      <c r="J36" s="1" t="s">
        <v>109</v>
      </c>
      <c r="L36" s="22" t="s">
        <v>111</v>
      </c>
      <c r="M36" s="22"/>
      <c r="N36" s="22"/>
      <c r="O36" s="9"/>
      <c r="P36" s="9"/>
      <c r="Q36" s="9"/>
    </row>
    <row r="37" spans="6:17" x14ac:dyDescent="0.25">
      <c r="F37" t="s">
        <v>129</v>
      </c>
      <c r="J37" s="1" t="s">
        <v>110</v>
      </c>
      <c r="L37" s="22" t="s">
        <v>112</v>
      </c>
      <c r="M37" s="22"/>
      <c r="N37" s="22"/>
      <c r="O37" s="9"/>
      <c r="P37" s="9"/>
      <c r="Q37" s="9"/>
    </row>
    <row r="38" spans="6:17" x14ac:dyDescent="0.25">
      <c r="J38" s="1"/>
      <c r="L38" s="34" t="s">
        <v>113</v>
      </c>
      <c r="M38" s="34"/>
      <c r="N38" s="34"/>
      <c r="O38" s="9"/>
      <c r="P38" s="9"/>
      <c r="Q38" s="9"/>
    </row>
    <row r="39" spans="6:17" x14ac:dyDescent="0.25">
      <c r="J39" s="1" t="s">
        <v>154</v>
      </c>
      <c r="L39" s="33" t="s">
        <v>114</v>
      </c>
      <c r="M39" s="33"/>
      <c r="N39" s="33"/>
      <c r="O39" s="9"/>
      <c r="P39" s="9"/>
      <c r="Q39" s="9"/>
    </row>
    <row r="40" spans="6:17" x14ac:dyDescent="0.25">
      <c r="F40" t="s">
        <v>130</v>
      </c>
      <c r="J40" s="1" t="s">
        <v>155</v>
      </c>
      <c r="L40" s="33" t="s">
        <v>115</v>
      </c>
      <c r="M40" s="33"/>
      <c r="N40" s="33"/>
      <c r="O40" s="9"/>
      <c r="P40" s="9"/>
      <c r="Q40" s="9"/>
    </row>
    <row r="41" spans="6:17" x14ac:dyDescent="0.25">
      <c r="F41" t="s">
        <v>131</v>
      </c>
      <c r="J41" s="1" t="s">
        <v>156</v>
      </c>
      <c r="L41" s="37" t="s">
        <v>172</v>
      </c>
      <c r="M41" s="37"/>
      <c r="N41" s="37"/>
      <c r="O41" s="9"/>
      <c r="P41" s="9"/>
      <c r="Q41" s="9"/>
    </row>
    <row r="42" spans="6:17" x14ac:dyDescent="0.25">
      <c r="F42" t="s">
        <v>132</v>
      </c>
      <c r="J42" s="1" t="s">
        <v>157</v>
      </c>
      <c r="L42" s="37" t="s">
        <v>173</v>
      </c>
      <c r="M42" s="37"/>
      <c r="N42" s="37"/>
      <c r="O42" s="9"/>
      <c r="P42" s="9"/>
      <c r="Q42" s="9"/>
    </row>
    <row r="43" spans="6:17" x14ac:dyDescent="0.25">
      <c r="J43" s="1" t="s">
        <v>158</v>
      </c>
      <c r="L43" s="37" t="s">
        <v>174</v>
      </c>
      <c r="M43" s="37"/>
      <c r="N43" s="37"/>
      <c r="O43" s="9"/>
      <c r="P43" s="9"/>
      <c r="Q43" s="9"/>
    </row>
    <row r="44" spans="6:17" x14ac:dyDescent="0.25">
      <c r="F44" t="s">
        <v>133</v>
      </c>
      <c r="J44" s="1" t="s">
        <v>159</v>
      </c>
      <c r="L44" s="37" t="s">
        <v>175</v>
      </c>
      <c r="M44" s="37"/>
      <c r="N44" s="37"/>
      <c r="O44" s="3"/>
      <c r="P44" s="3"/>
      <c r="Q44" s="3"/>
    </row>
    <row r="45" spans="6:17" x14ac:dyDescent="0.25">
      <c r="F45" t="s">
        <v>134</v>
      </c>
      <c r="J45" s="1" t="s">
        <v>160</v>
      </c>
      <c r="L45" s="37" t="s">
        <v>176</v>
      </c>
      <c r="M45" s="37"/>
      <c r="N45" s="37"/>
      <c r="O45" s="9"/>
      <c r="P45" s="9"/>
      <c r="Q45" s="9"/>
    </row>
    <row r="46" spans="6:17" x14ac:dyDescent="0.25">
      <c r="F46" t="s">
        <v>135</v>
      </c>
      <c r="J46" s="1" t="s">
        <v>161</v>
      </c>
      <c r="L46" s="37" t="s">
        <v>177</v>
      </c>
      <c r="M46" s="37"/>
      <c r="N46" s="37"/>
      <c r="O46" s="9"/>
      <c r="P46" s="9"/>
      <c r="Q46" s="9"/>
    </row>
    <row r="47" spans="6:17" x14ac:dyDescent="0.25">
      <c r="J47" s="1"/>
      <c r="L47" s="33"/>
      <c r="M47" s="33"/>
      <c r="N47" s="33"/>
      <c r="O47" s="9"/>
      <c r="P47" s="9"/>
      <c r="Q47" s="9"/>
    </row>
    <row r="48" spans="6:17" x14ac:dyDescent="0.25">
      <c r="F48" t="s">
        <v>136</v>
      </c>
      <c r="J48" s="1" t="s">
        <v>162</v>
      </c>
      <c r="L48" s="33"/>
      <c r="M48" s="33"/>
      <c r="N48" s="33"/>
      <c r="O48" s="9"/>
      <c r="P48" s="9"/>
      <c r="Q48" s="9"/>
    </row>
    <row r="49" spans="6:17" x14ac:dyDescent="0.25">
      <c r="F49" t="s">
        <v>137</v>
      </c>
      <c r="J49" s="1" t="s">
        <v>163</v>
      </c>
      <c r="L49" s="33"/>
      <c r="M49" s="33"/>
      <c r="N49" s="33"/>
      <c r="O49" s="9"/>
      <c r="P49" s="9"/>
      <c r="Q49" s="9"/>
    </row>
    <row r="50" spans="6:17" x14ac:dyDescent="0.25">
      <c r="F50" t="s">
        <v>138</v>
      </c>
      <c r="J50" s="1" t="s">
        <v>164</v>
      </c>
      <c r="L50" s="33"/>
      <c r="M50" s="33"/>
      <c r="N50" s="33"/>
      <c r="O50" s="9"/>
      <c r="P50" s="9"/>
      <c r="Q50" s="9"/>
    </row>
    <row r="51" spans="6:17" x14ac:dyDescent="0.25">
      <c r="J51" s="1" t="s">
        <v>165</v>
      </c>
      <c r="L51" s="33"/>
      <c r="M51" s="33"/>
      <c r="N51" s="33"/>
      <c r="O51" s="9"/>
      <c r="P51" s="9"/>
      <c r="Q51" s="9"/>
    </row>
    <row r="52" spans="6:17" x14ac:dyDescent="0.25">
      <c r="F52" t="s">
        <v>139</v>
      </c>
      <c r="J52" s="1" t="s">
        <v>166</v>
      </c>
      <c r="L52" s="33"/>
      <c r="M52" s="33"/>
      <c r="N52" s="33"/>
    </row>
    <row r="53" spans="6:17" x14ac:dyDescent="0.25">
      <c r="F53" t="s">
        <v>140</v>
      </c>
      <c r="J53" s="1" t="s">
        <v>167</v>
      </c>
      <c r="L53" s="33"/>
      <c r="M53" s="33"/>
      <c r="N53" s="33"/>
    </row>
    <row r="54" spans="6:17" x14ac:dyDescent="0.25">
      <c r="F54" t="s">
        <v>141</v>
      </c>
      <c r="J54" s="1" t="s">
        <v>168</v>
      </c>
      <c r="L54" s="33"/>
      <c r="M54" s="33"/>
      <c r="N54" s="33"/>
    </row>
    <row r="55" spans="6:17" x14ac:dyDescent="0.25">
      <c r="J55" s="1" t="s">
        <v>169</v>
      </c>
      <c r="L55" s="33"/>
      <c r="M55" s="33"/>
      <c r="N55" s="33"/>
    </row>
    <row r="56" spans="6:17" x14ac:dyDescent="0.25">
      <c r="J56" s="1" t="s">
        <v>170</v>
      </c>
      <c r="L56" s="33"/>
      <c r="M56" s="33"/>
      <c r="N56" s="33"/>
    </row>
    <row r="57" spans="6:17" x14ac:dyDescent="0.25">
      <c r="F57" t="s">
        <v>142</v>
      </c>
      <c r="J57" s="1" t="s">
        <v>171</v>
      </c>
      <c r="L57" s="33"/>
      <c r="M57" s="33"/>
      <c r="N57" s="33"/>
    </row>
    <row r="58" spans="6:17" x14ac:dyDescent="0.25">
      <c r="F58" t="s">
        <v>143</v>
      </c>
      <c r="J58" s="1"/>
      <c r="L58" s="33"/>
      <c r="M58" s="33"/>
      <c r="N58" s="33"/>
    </row>
    <row r="59" spans="6:17" x14ac:dyDescent="0.25">
      <c r="F59" t="s">
        <v>144</v>
      </c>
      <c r="J59" s="1" t="s">
        <v>216</v>
      </c>
      <c r="L59" s="33"/>
      <c r="M59" s="33"/>
      <c r="N59" s="33"/>
    </row>
    <row r="60" spans="6:17" x14ac:dyDescent="0.25">
      <c r="F60" t="s">
        <v>145</v>
      </c>
      <c r="J60" s="1" t="s">
        <v>217</v>
      </c>
      <c r="L60" s="33"/>
      <c r="M60" s="33"/>
      <c r="N60" s="33"/>
    </row>
    <row r="61" spans="6:17" x14ac:dyDescent="0.25">
      <c r="F61" t="s">
        <v>146</v>
      </c>
      <c r="J61" s="1" t="s">
        <v>218</v>
      </c>
      <c r="L61" s="33"/>
      <c r="M61" s="33"/>
      <c r="N61" s="33"/>
    </row>
    <row r="62" spans="6:17" x14ac:dyDescent="0.25">
      <c r="F62" t="s">
        <v>147</v>
      </c>
      <c r="J62" s="1" t="s">
        <v>219</v>
      </c>
      <c r="L62" s="33"/>
      <c r="M62" s="33"/>
      <c r="N62" s="33"/>
    </row>
    <row r="63" spans="6:17" x14ac:dyDescent="0.25">
      <c r="F63" t="s">
        <v>148</v>
      </c>
      <c r="J63" s="1" t="s">
        <v>220</v>
      </c>
      <c r="L63" s="33"/>
      <c r="M63" s="33"/>
      <c r="N63" s="33"/>
    </row>
    <row r="64" spans="6:17" x14ac:dyDescent="0.25">
      <c r="F64" t="s">
        <v>149</v>
      </c>
      <c r="J64" s="1" t="s">
        <v>221</v>
      </c>
    </row>
    <row r="65" spans="6:10" x14ac:dyDescent="0.25">
      <c r="F65" t="s">
        <v>150</v>
      </c>
      <c r="J65" s="1" t="s">
        <v>222</v>
      </c>
    </row>
    <row r="66" spans="6:10" x14ac:dyDescent="0.25">
      <c r="F66" t="s">
        <v>151</v>
      </c>
      <c r="J66" s="1" t="s">
        <v>223</v>
      </c>
    </row>
    <row r="67" spans="6:10" x14ac:dyDescent="0.25">
      <c r="F67" t="s">
        <v>152</v>
      </c>
      <c r="J67" s="1"/>
    </row>
    <row r="68" spans="6:10" x14ac:dyDescent="0.25">
      <c r="F68" t="s">
        <v>153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2023-09-13T08:03:01Z</dcterms:modified>
</cp:coreProperties>
</file>