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8_{9C0DCC51-152E-4A64-A599-AA3AD0EA6C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ямые фасады" sheetId="1" r:id="rId1"/>
    <sheet name="Присадка под петли" sheetId="6" r:id="rId2"/>
    <sheet name="Лист2" sheetId="2" state="hidden" r:id="rId3"/>
    <sheet name="Лист3" sheetId="5" state="hidden" r:id="rId4"/>
  </sheets>
  <calcPr calcId="191029"/>
</workbook>
</file>

<file path=xl/calcChain.xml><?xml version="1.0" encoding="utf-8"?>
<calcChain xmlns="http://schemas.openxmlformats.org/spreadsheetml/2006/main">
  <c r="L12" i="1" l="1"/>
  <c r="L31" i="1"/>
  <c r="N31" i="1" s="1"/>
  <c r="L13" i="1" l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N30" i="1" s="1"/>
  <c r="L32" i="1"/>
  <c r="N32" i="1" s="1"/>
  <c r="L33" i="1"/>
  <c r="L34" i="1"/>
  <c r="L35" i="1"/>
  <c r="L36" i="1"/>
  <c r="M47" i="1"/>
  <c r="E37" i="1" l="1"/>
  <c r="M44" i="1" l="1"/>
  <c r="N13" i="1" l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3" i="1"/>
  <c r="N34" i="1"/>
  <c r="N35" i="1"/>
  <c r="N36" i="1"/>
  <c r="L37" i="1" l="1"/>
  <c r="N12" i="1"/>
  <c r="N37" i="1" s="1"/>
  <c r="M39" i="1" s="1"/>
  <c r="M49" i="1" s="1"/>
</calcChain>
</file>

<file path=xl/sharedStrings.xml><?xml version="1.0" encoding="utf-8"?>
<sst xmlns="http://schemas.openxmlformats.org/spreadsheetml/2006/main" count="621" uniqueCount="510">
  <si>
    <t>№</t>
  </si>
  <si>
    <t>Браво</t>
  </si>
  <si>
    <t>глухой</t>
  </si>
  <si>
    <t>Оксфорд</t>
  </si>
  <si>
    <t>Рио</t>
  </si>
  <si>
    <t>Фортуна</t>
  </si>
  <si>
    <t>витрина</t>
  </si>
  <si>
    <t>Решетка</t>
  </si>
  <si>
    <t>Кол-во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</si>
  <si>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</si>
  <si>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</si>
  <si>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</si>
  <si>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</si>
  <si>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</si>
  <si>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</si>
  <si>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</si>
  <si>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</si>
  <si>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</si>
  <si>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</si>
  <si>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</si>
  <si>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</si>
  <si>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</si>
  <si>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</si>
  <si>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</si>
  <si>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</si>
  <si>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</si>
  <si>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</si>
  <si>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</si>
  <si>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</si>
  <si>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</si>
  <si>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</si>
  <si>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</si>
  <si>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</si>
  <si>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</si>
  <si>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</si>
  <si>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</si>
  <si>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</si>
  <si>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</si>
  <si>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</si>
  <si>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</si>
  <si>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</si>
  <si>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</si>
  <si>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</si>
  <si>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</si>
  <si>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</si>
  <si>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</si>
  <si>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</si>
  <si>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Заявка №</t>
  </si>
  <si>
    <t>ВидФасада</t>
  </si>
  <si>
    <t>Обр. торца</t>
  </si>
  <si>
    <t>от</t>
  </si>
  <si>
    <t>ОбрТорца</t>
  </si>
  <si>
    <t>фр-1</t>
  </si>
  <si>
    <t>фр-2</t>
  </si>
  <si>
    <t>б/фр</t>
  </si>
  <si>
    <t>Фабрика</t>
  </si>
  <si>
    <t>Мебельных</t>
  </si>
  <si>
    <t>Фасадов</t>
  </si>
  <si>
    <t>Размеры</t>
  </si>
  <si>
    <t>Вид фасада</t>
  </si>
  <si>
    <t>Вид фрезеровки</t>
  </si>
  <si>
    <t>Цвет пленки ПВХ</t>
  </si>
  <si>
    <t>Заказчик:</t>
  </si>
  <si>
    <t>Обработка торца</t>
  </si>
  <si>
    <t>Дата готовности:</t>
  </si>
  <si>
    <t>С-ть</t>
  </si>
  <si>
    <t>Сумма</t>
  </si>
  <si>
    <t>S м.кв.</t>
  </si>
  <si>
    <t>t</t>
  </si>
  <si>
    <t>Толщина</t>
  </si>
  <si>
    <t>витр. фигурная</t>
  </si>
  <si>
    <t>Патина</t>
  </si>
  <si>
    <t>ЗАЯВКА НА ФАСАДЫ МДФ (прямые в пленке ПВХ)</t>
  </si>
  <si>
    <t>сетка</t>
  </si>
  <si>
    <t>витр.выб.реш.</t>
  </si>
  <si>
    <t>витр.выб.сткл.</t>
  </si>
  <si>
    <t>К-во</t>
  </si>
  <si>
    <t>Ст-ть</t>
  </si>
  <si>
    <t>Присадка под петли</t>
  </si>
  <si>
    <t>Итого по заказу:</t>
  </si>
  <si>
    <t>Стоимость фасадов:</t>
  </si>
  <si>
    <t>Предоплата:</t>
  </si>
  <si>
    <t>Расчет:</t>
  </si>
  <si>
    <t>Выборка</t>
  </si>
  <si>
    <t>Дата:</t>
  </si>
  <si>
    <t>фр-3</t>
  </si>
  <si>
    <t>витр.фиг.выб.сткл.</t>
  </si>
  <si>
    <t>Фрейм</t>
  </si>
  <si>
    <t>Техно</t>
  </si>
  <si>
    <t>Ромб</t>
  </si>
  <si>
    <t>Лира</t>
  </si>
  <si>
    <t>Элеганс</t>
  </si>
  <si>
    <t>Акварель</t>
  </si>
  <si>
    <t>фр-4</t>
  </si>
  <si>
    <t>полурешетка</t>
  </si>
  <si>
    <t>Шир</t>
  </si>
  <si>
    <t>Выс</t>
  </si>
  <si>
    <t xml:space="preserve">   Заказчик:</t>
  </si>
  <si>
    <t>з</t>
  </si>
  <si>
    <t>с</t>
  </si>
  <si>
    <t>о</t>
  </si>
  <si>
    <t>з/у</t>
  </si>
  <si>
    <t>с/у</t>
  </si>
  <si>
    <t>о/у</t>
  </si>
  <si>
    <t>патина золото без уголков</t>
  </si>
  <si>
    <t xml:space="preserve">патина серебро без уголков </t>
  </si>
  <si>
    <t>патина орех без уголков</t>
  </si>
  <si>
    <t>патина золото с уголками</t>
  </si>
  <si>
    <t>патина серебро с уголками</t>
  </si>
  <si>
    <t>патина орех с уголками</t>
  </si>
  <si>
    <t xml:space="preserve">ЗАЯВКА НА ПРИСАДКУ К ЗАКАЗУ №                      </t>
  </si>
  <si>
    <t>Номер детали указывать в соответствии с бланком заявки на фасады.</t>
  </si>
  <si>
    <t>Важно! Диаметр отверстия 35 мм. От края детали до центра отверстия 22,5 мм. - для петель с чашкой 35 мм.</t>
  </si>
  <si>
    <t>А</t>
  </si>
  <si>
    <t>В</t>
  </si>
  <si>
    <t>Белоснежная мягкая шагрень 10135</t>
  </si>
  <si>
    <t>Платина шагрень 814-28</t>
  </si>
  <si>
    <t>Светлый беж гладкий RAL 1013</t>
  </si>
  <si>
    <t>Лайм шагрень 351-28</t>
  </si>
  <si>
    <t>Синий 0011</t>
  </si>
  <si>
    <t>Черная шагрень 9217</t>
  </si>
  <si>
    <t>Кожа белая 8818</t>
  </si>
  <si>
    <t>Кожа коричневая 190</t>
  </si>
  <si>
    <t>Серый шпат 1130-4</t>
  </si>
  <si>
    <t>Патина белый снег 67005</t>
  </si>
  <si>
    <t>Патина серебро 10316-02</t>
  </si>
  <si>
    <t>Патина золото 10317-02</t>
  </si>
  <si>
    <t>Патина белое золото 30011</t>
  </si>
  <si>
    <t>Патина белая П 0012</t>
  </si>
  <si>
    <t>Патина классическая 46434</t>
  </si>
  <si>
    <t>Патина голубая 47545</t>
  </si>
  <si>
    <t>Патина бирюза П 338007</t>
  </si>
  <si>
    <t>Патина миртовая 30081</t>
  </si>
  <si>
    <t>Риф жемчужный D 0048-612</t>
  </si>
  <si>
    <t>Риф салатовый 3055-612</t>
  </si>
  <si>
    <t>Ясень жемчуг под патину П 7777</t>
  </si>
  <si>
    <t>Структура дерева белая 4470-932</t>
  </si>
  <si>
    <t>Ясень белый с порами под патину 474</t>
  </si>
  <si>
    <t>Ясень белый 0043</t>
  </si>
  <si>
    <t>Структура дерева ваниль 1313-932</t>
  </si>
  <si>
    <t>Ясень бордо под патину 3077-474</t>
  </si>
  <si>
    <t>Дуб фактурный крем 10164-80</t>
  </si>
  <si>
    <t>Дуб фактурный мокко 10105</t>
  </si>
  <si>
    <t>Дуб фактурный альбион 3121-956</t>
  </si>
  <si>
    <t>Дуб фактурный перванш 4018-80</t>
  </si>
  <si>
    <t>Дуб фактурный чернильный 4017-80</t>
  </si>
  <si>
    <t>Дуб фактурный антрацит 7031-80</t>
  </si>
  <si>
    <t>Дуб фактурный горький шоколад 8041-80</t>
  </si>
  <si>
    <t>Сандал белый 35301</t>
  </si>
  <si>
    <t>Сандал серый 35302</t>
  </si>
  <si>
    <t>Дуб седой 80701</t>
  </si>
  <si>
    <t>Ясень фисташка 3380-120</t>
  </si>
  <si>
    <t>Ореховый дубослив светлый 3445</t>
  </si>
  <si>
    <t>Ясень шимо светлый 52602</t>
  </si>
  <si>
    <t>Дуб старый 5027</t>
  </si>
  <si>
    <t>Дуб коричневый 85803</t>
  </si>
  <si>
    <t>Дуб темный 5029</t>
  </si>
  <si>
    <t>Яблоня 9019</t>
  </si>
  <si>
    <t>Орех 7801</t>
  </si>
  <si>
    <t>Матовые</t>
  </si>
  <si>
    <t>Белый глянец 8001</t>
  </si>
  <si>
    <t>Жемчуг глянец 8003</t>
  </si>
  <si>
    <t>Сливки глянец 3085</t>
  </si>
  <si>
    <t>Капучино глянец 91050-3</t>
  </si>
  <si>
    <t>Бронза глянец 6043</t>
  </si>
  <si>
    <t>Шоколад глянец 91030-3</t>
  </si>
  <si>
    <t>Лайм глянец 3089</t>
  </si>
  <si>
    <t>Эвкалипт глянец 23003 G</t>
  </si>
  <si>
    <t>Оранж 3177</t>
  </si>
  <si>
    <t>Вишневый глянец 3077</t>
  </si>
  <si>
    <t>Темный шоколад глянец 3087</t>
  </si>
  <si>
    <t>Графит глянец Т 7023-06</t>
  </si>
  <si>
    <t>Черный глянец 2905</t>
  </si>
  <si>
    <t>Сталь глянец 94101</t>
  </si>
  <si>
    <t>Серый шпат глянец 1130-4G</t>
  </si>
  <si>
    <t>Глянец</t>
  </si>
  <si>
    <t>Кремовый металлик 9519</t>
  </si>
  <si>
    <t>Светло-розовый металлик глянец 9506</t>
  </si>
  <si>
    <t>Морская волна В 31</t>
  </si>
  <si>
    <t>Фисташка металлик глянец 9514</t>
  </si>
  <si>
    <t>Черный металлик глянец 9511</t>
  </si>
  <si>
    <t>Белый дождь 1022-06</t>
  </si>
  <si>
    <t>Черный дождь 8022-06</t>
  </si>
  <si>
    <t>по эскизу</t>
  </si>
  <si>
    <t>Ясень шимо темный 52601</t>
  </si>
  <si>
    <t>Серия "Стандарт"</t>
  </si>
  <si>
    <t>Вертикаль</t>
  </si>
  <si>
    <t>Тигра</t>
  </si>
  <si>
    <t>Серия "Оптима"</t>
  </si>
  <si>
    <t>Токио</t>
  </si>
  <si>
    <t>Франческо</t>
  </si>
  <si>
    <t>Барокко</t>
  </si>
  <si>
    <t>Вирджиния</t>
  </si>
  <si>
    <t>Виола</t>
  </si>
  <si>
    <t>Скарлет Арка</t>
  </si>
  <si>
    <t>Мальта</t>
  </si>
  <si>
    <t>Муза</t>
  </si>
  <si>
    <t>Адель</t>
  </si>
  <si>
    <t>Сопрано</t>
  </si>
  <si>
    <t>Цезарь</t>
  </si>
  <si>
    <t>Викинг</t>
  </si>
  <si>
    <t>Серия "Престиж"</t>
  </si>
  <si>
    <t>Аллегро</t>
  </si>
  <si>
    <t>Афины</t>
  </si>
  <si>
    <t>Гамбург</t>
  </si>
  <si>
    <t>София</t>
  </si>
  <si>
    <t>Грация</t>
  </si>
  <si>
    <t>Леон</t>
  </si>
  <si>
    <t>Гарвард</t>
  </si>
  <si>
    <t>Миледи</t>
  </si>
  <si>
    <t>Ассоль</t>
  </si>
  <si>
    <t>Сорренто</t>
  </si>
  <si>
    <t>Элегия</t>
  </si>
  <si>
    <t>Жасмин</t>
  </si>
  <si>
    <t>Мадрид</t>
  </si>
  <si>
    <t>Трейд</t>
  </si>
  <si>
    <t>Турин</t>
  </si>
  <si>
    <t>Модена</t>
  </si>
  <si>
    <t>Александрия</t>
  </si>
  <si>
    <t>Ника</t>
  </si>
  <si>
    <t>Неаполь</t>
  </si>
  <si>
    <t>Кастелло</t>
  </si>
  <si>
    <t>Виктория</t>
  </si>
  <si>
    <t>Честер</t>
  </si>
  <si>
    <t>Серена</t>
  </si>
  <si>
    <t>Византия</t>
  </si>
  <si>
    <t>Милена</t>
  </si>
  <si>
    <t>Троя</t>
  </si>
  <si>
    <t>Баско</t>
  </si>
  <si>
    <t>Таллин</t>
  </si>
  <si>
    <t>Бастион</t>
  </si>
  <si>
    <t>Серия "3D"</t>
  </si>
  <si>
    <t>Клио</t>
  </si>
  <si>
    <t>Муссон</t>
  </si>
  <si>
    <t>Дюна</t>
  </si>
  <si>
    <t>Пламя</t>
  </si>
  <si>
    <t>Сахара</t>
  </si>
  <si>
    <t>Пузыри</t>
  </si>
  <si>
    <t>Клевер</t>
  </si>
  <si>
    <t>Коса</t>
  </si>
  <si>
    <t>Капля</t>
  </si>
  <si>
    <t>Кристалл</t>
  </si>
  <si>
    <t>Бриз</t>
  </si>
  <si>
    <t>Звезда</t>
  </si>
  <si>
    <t>Чешуя</t>
  </si>
  <si>
    <t>Пазл</t>
  </si>
  <si>
    <t>Волна</t>
  </si>
  <si>
    <t>Плетенка</t>
  </si>
  <si>
    <t>фр-5</t>
  </si>
  <si>
    <t>Белоснежный структурный 1014</t>
  </si>
  <si>
    <t>Браманте шоколад 7029-104</t>
  </si>
  <si>
    <t>Кофейный структурный 77536-55</t>
  </si>
  <si>
    <t>Софт-тач</t>
  </si>
  <si>
    <t>Белоснежный софт тач 70090-23</t>
  </si>
  <si>
    <t>Желтый глянец 3176</t>
  </si>
  <si>
    <t>Оранжевый металлик глянец 9503</t>
  </si>
  <si>
    <t>Рябь</t>
  </si>
  <si>
    <t>Эскиз</t>
  </si>
  <si>
    <t>Дуб фактурный белый 8029-80</t>
  </si>
  <si>
    <t>Альберо натурале орех ZB 555-2</t>
  </si>
  <si>
    <t>Альбион металлик 1057-10</t>
  </si>
  <si>
    <t>Антрацит металлик 1057-4</t>
  </si>
  <si>
    <t>Антрацит элит 625712-308</t>
  </si>
  <si>
    <t>Асфальт S 0030</t>
  </si>
  <si>
    <t>Асфальт арт 625712-24</t>
  </si>
  <si>
    <t>Асфальт шагрень 860-28</t>
  </si>
  <si>
    <t>Бакарди Р-129</t>
  </si>
  <si>
    <t>Бежевое натуральное дерево 2042-87</t>
  </si>
  <si>
    <t>Бежевый арт 625716-24</t>
  </si>
  <si>
    <t>Бежевый металлик 1057-12</t>
  </si>
  <si>
    <t>Белая гладкая 4101</t>
  </si>
  <si>
    <t>Белая мягкая шагрень 00117</t>
  </si>
  <si>
    <t>Белая скала LS 941-2</t>
  </si>
  <si>
    <t>Белое натуральное дерево 1058-87</t>
  </si>
  <si>
    <t>Белоснежный премиум 10135-222</t>
  </si>
  <si>
    <t>Белый арт 625719-24</t>
  </si>
  <si>
    <t>Белый браш антискрэч 651-222</t>
  </si>
  <si>
    <t>Белый камень 57805-77А</t>
  </si>
  <si>
    <t>Белый матовый 043-2</t>
  </si>
  <si>
    <t>Белый снег Р-101</t>
  </si>
  <si>
    <t>Белый шелк WG 105-2</t>
  </si>
  <si>
    <t>Белый элит 625719-308</t>
  </si>
  <si>
    <t>Бетон лофт беж LS 933-2</t>
  </si>
  <si>
    <t>Бетон лофт графит LS 936-2</t>
  </si>
  <si>
    <t>Бетон лофт грей LS 934-2</t>
  </si>
  <si>
    <t>Бетон лофт натуральный LS 935-2</t>
  </si>
  <si>
    <t>Бетон лофт светлый LS 932-2</t>
  </si>
  <si>
    <t>Бетон Чикаго беж LS 953-2</t>
  </si>
  <si>
    <t>Бетон Чикаго белый LS 951-2</t>
  </si>
  <si>
    <t>Бетон Чикаго графит LS 956-2</t>
  </si>
  <si>
    <t>Браманте grey 7087-104</t>
  </si>
  <si>
    <t>Браманте антрацит 7031-104</t>
  </si>
  <si>
    <t>Браманте белый 1058-104</t>
  </si>
  <si>
    <t>Браманте графит 7030-104</t>
  </si>
  <si>
    <t>Браманте сливки 10288-104</t>
  </si>
  <si>
    <t>Браманте шампань 7042-104</t>
  </si>
  <si>
    <t>Брауни Р-116</t>
  </si>
  <si>
    <t>Бриллиантовая пыль металлик 1057-7</t>
  </si>
  <si>
    <t>Бронза шелк 522-11</t>
  </si>
  <si>
    <t>Ваниль шагрень 1725</t>
  </si>
  <si>
    <t>Веллюто Бьянко 476-2</t>
  </si>
  <si>
    <t>Веллюто Гляссе 481-2</t>
  </si>
  <si>
    <t>Веллюто Гриджио 511-2</t>
  </si>
  <si>
    <t>Веллюто Капучино 483-2</t>
  </si>
  <si>
    <t>Веллюто Кофе 484-2</t>
  </si>
  <si>
    <t>Веллюто Крема 482-2</t>
  </si>
  <si>
    <t>Веллюто Латте 479-2</t>
  </si>
  <si>
    <t>Веллюто Мокко 480-2</t>
  </si>
  <si>
    <t>Веллюто Оскуро 486-2</t>
  </si>
  <si>
    <t>Веллюто Ферро 485-2</t>
  </si>
  <si>
    <t>Веллюто Фисташка 487-2</t>
  </si>
  <si>
    <t>Венге 531</t>
  </si>
  <si>
    <t>Венге темный 5015</t>
  </si>
  <si>
    <t>Верона беж GR 982-2</t>
  </si>
  <si>
    <t>Верона бьянко GR 981-2</t>
  </si>
  <si>
    <t>Верона графит GR 986-2</t>
  </si>
  <si>
    <t>Верона грей GR 983-2</t>
  </si>
  <si>
    <t>Верона мокко GR 987-2</t>
  </si>
  <si>
    <t>Верона натур GR 984-2</t>
  </si>
  <si>
    <t>Вяз 801605-6</t>
  </si>
  <si>
    <t>Вяз brown 801604-6</t>
  </si>
  <si>
    <t>Голубой индиго 8881</t>
  </si>
  <si>
    <t>Голубой металл 810-28</t>
  </si>
  <si>
    <t>Горный камень 57807-77А</t>
  </si>
  <si>
    <t>Граб 33701</t>
  </si>
  <si>
    <t>Графит ZB 856-2</t>
  </si>
  <si>
    <t>Графит браш антискрэч 654-222</t>
  </si>
  <si>
    <t>Графит мягкая шагрень 2998</t>
  </si>
  <si>
    <t>Грей ZB 855-2</t>
  </si>
  <si>
    <t>Грей беж ZB 849-2</t>
  </si>
  <si>
    <t>Грей металлик 1057-5</t>
  </si>
  <si>
    <t>Джин Р-127</t>
  </si>
  <si>
    <t>Дуб 8051-4</t>
  </si>
  <si>
    <t>Дуб альпако 4411</t>
  </si>
  <si>
    <t>Дуб золото 1056</t>
  </si>
  <si>
    <t>Дуб Кантри белый ZB 701-2</t>
  </si>
  <si>
    <t>Дуб Кантри жемчужный ZB 702-2</t>
  </si>
  <si>
    <t>Дуб классика белый 6602-603</t>
  </si>
  <si>
    <t>Дуб крымский светлый 131002-9005</t>
  </si>
  <si>
    <t>Дуб сонома светлый 2774</t>
  </si>
  <si>
    <t>Дуб сонома светлый TF IE-2-97</t>
  </si>
  <si>
    <t>Дуб фактурный олива 5030-80</t>
  </si>
  <si>
    <t>Дуб шале белый 0707</t>
  </si>
  <si>
    <t>Дуб шале серый 0303</t>
  </si>
  <si>
    <t>Дуб Шервуд белый ZB 721-2</t>
  </si>
  <si>
    <t>Дюна Бриз 532</t>
  </si>
  <si>
    <t>Дюна Мистраль 533</t>
  </si>
  <si>
    <t>Дюна Муссон 535</t>
  </si>
  <si>
    <t>Дюна Норд 531</t>
  </si>
  <si>
    <t>Дюна Солано 534</t>
  </si>
  <si>
    <t>Жемчуг шагрень 816-28</t>
  </si>
  <si>
    <t>Капучино ZB 853-2</t>
  </si>
  <si>
    <t>Капучино браш антискрэч 652-222</t>
  </si>
  <si>
    <t>Колеано Р-120</t>
  </si>
  <si>
    <t>Кофе металлик 1057-11</t>
  </si>
  <si>
    <t>Крем гладкий 9010 RAL</t>
  </si>
  <si>
    <t>Кремовая мягкая шагрень 6898</t>
  </si>
  <si>
    <t>Латте ZB 854-2</t>
  </si>
  <si>
    <t>Лесной орех YH 43101-14A</t>
  </si>
  <si>
    <t>Лофт белый LS 920-2</t>
  </si>
  <si>
    <t>Лофт капучино LS 923-2</t>
  </si>
  <si>
    <t>Макарун Р-119</t>
  </si>
  <si>
    <t>Махагон темный 0709</t>
  </si>
  <si>
    <t>Металлик 0015</t>
  </si>
  <si>
    <t>Мокко металлик 1057-8</t>
  </si>
  <si>
    <t>Монохромный светло-бежевый 200979</t>
  </si>
  <si>
    <t>Монохромный серый 801579</t>
  </si>
  <si>
    <t>Монохромный темно-бежевый 501079</t>
  </si>
  <si>
    <t>Моти Р-121</t>
  </si>
  <si>
    <t>Муссон браш антискрэч 653-222</t>
  </si>
  <si>
    <t>Натуральная скала LS 943-2</t>
  </si>
  <si>
    <t>Натуральное дерево графит 7030-87</t>
  </si>
  <si>
    <t>Натуральное дерево махагон 60107-87</t>
  </si>
  <si>
    <t>Оливковый структурный 773181-55</t>
  </si>
  <si>
    <t>Орех гикори grey 802101-11</t>
  </si>
  <si>
    <t>Пана Кота Р-122</t>
  </si>
  <si>
    <t>Пастельно-бежевый элит 625709-308</t>
  </si>
  <si>
    <t>Патина ясень 3818</t>
  </si>
  <si>
    <t>Персиковый шелк 5AJ16-10</t>
  </si>
  <si>
    <t>Песочный блеск металлик 1057-9</t>
  </si>
  <si>
    <t>Риф белоснежный D 473-612</t>
  </si>
  <si>
    <t>Салатовый 0021</t>
  </si>
  <si>
    <t>Сантьяго Р-150</t>
  </si>
  <si>
    <t>Серый арт 625707-24</t>
  </si>
  <si>
    <t>Серый камень 57806-77А</t>
  </si>
  <si>
    <t>Серый элит 625708-308</t>
  </si>
  <si>
    <t>Сосна лофт кремовая 803802-12</t>
  </si>
  <si>
    <t>Сосна лофт светлая 803801-12</t>
  </si>
  <si>
    <t>Структура дерева жемчуг 0319-932</t>
  </si>
  <si>
    <t>Тирамиссу Р-114</t>
  </si>
  <si>
    <t>Черная скала LS 949-2</t>
  </si>
  <si>
    <t>Черный элит 625715-308</t>
  </si>
  <si>
    <t>Шелк жемчужный ZB 700-2</t>
  </si>
  <si>
    <t>Шпат графит LS 966-2</t>
  </si>
  <si>
    <t>Шпат грей LS 965-2</t>
  </si>
  <si>
    <t>Ясень белый антискрэч 777-651</t>
  </si>
  <si>
    <t>Ясень белый матовый 7042</t>
  </si>
  <si>
    <t>Ясень бирюза 5029-86</t>
  </si>
  <si>
    <t>Ясень бриз перламутр 5007</t>
  </si>
  <si>
    <t>Ясень графит матовый 7031-62</t>
  </si>
  <si>
    <t>Ясень капучино 2078-86</t>
  </si>
  <si>
    <t>Ясень крем матовый 40029-101</t>
  </si>
  <si>
    <t>Ясень крем под патину П 5555</t>
  </si>
  <si>
    <t>Ясень олива 5016-62</t>
  </si>
  <si>
    <t>Авори нубук AS 1802-SFT</t>
  </si>
  <si>
    <t>Аконит софт 560</t>
  </si>
  <si>
    <t>Альбион софт тач 96164</t>
  </si>
  <si>
    <t>Альпа P-825UP</t>
  </si>
  <si>
    <t>Аморок AS 1847-SFT</t>
  </si>
  <si>
    <t>Антрацит Р-860</t>
  </si>
  <si>
    <t>Антрацит софт ZB 829-SFT</t>
  </si>
  <si>
    <t>Атлантик софт ZB 820-SFT</t>
  </si>
  <si>
    <t>Базальт P-816UP</t>
  </si>
  <si>
    <t>Беж нубук AS 1803-SFT</t>
  </si>
  <si>
    <t>Бежевый 2030-04</t>
  </si>
  <si>
    <t>Белый софт тач 93005-48</t>
  </si>
  <si>
    <t>Бланж DUSM 103-6H</t>
  </si>
  <si>
    <t>Бланж P-811UP</t>
  </si>
  <si>
    <t>Бланш софт тач 96124</t>
  </si>
  <si>
    <t>Гардения роузвуд софт тач 2020-96168</t>
  </si>
  <si>
    <t>Голубой софт 424-S1PR</t>
  </si>
  <si>
    <t>Графит P-810UP</t>
  </si>
  <si>
    <t>Графит нубук AS 1806-SFT</t>
  </si>
  <si>
    <t>Грей нубук AS 1805-SFT</t>
  </si>
  <si>
    <t>Грей софт тач 96169</t>
  </si>
  <si>
    <t>Грин грей TS 843-SFT</t>
  </si>
  <si>
    <t>Дарк грей софт ZB 819-SFT</t>
  </si>
  <si>
    <t>Дуб дымчатый антискреч софт тач 63501-49</t>
  </si>
  <si>
    <t>Дэйзи роузвуд софт тач 2020-22</t>
  </si>
  <si>
    <t>Индиго софт тач 96165</t>
  </si>
  <si>
    <t>Каир P-835UP</t>
  </si>
  <si>
    <t>Какао нубук AS 1804-SFT</t>
  </si>
  <si>
    <t>Капучино DUSM 8047-6H</t>
  </si>
  <si>
    <t>Кашемир софт тач 96168</t>
  </si>
  <si>
    <t>Кварц грей TS 840-SFT</t>
  </si>
  <si>
    <t>Кварц софт ZB 813-SFT</t>
  </si>
  <si>
    <t>Крем софт тач 91004</t>
  </si>
  <si>
    <t>Лайт грей софт ZB 811-SFT</t>
  </si>
  <si>
    <t>Латте DUSM 551-6H</t>
  </si>
  <si>
    <t>Лиловый софт ZB 821-SFT</t>
  </si>
  <si>
    <t>Магнолия P-800UP</t>
  </si>
  <si>
    <t>Мадейра P-838UP</t>
  </si>
  <si>
    <t>Маренго софт ZB 818-SFT</t>
  </si>
  <si>
    <t>Мармарис P-839UP</t>
  </si>
  <si>
    <t>Милк рикамо софт ZB 3810-2</t>
  </si>
  <si>
    <t>Мисти грин TS 844-SFT</t>
  </si>
  <si>
    <t>Монблан P-826UP</t>
  </si>
  <si>
    <t>Мята софт тач 96129</t>
  </si>
  <si>
    <t>Нежно-голубой софт тач 96137-48</t>
  </si>
  <si>
    <t>Нео Р-862</t>
  </si>
  <si>
    <t>Оливин P-813UP</t>
  </si>
  <si>
    <t>Палома софт 562</t>
  </si>
  <si>
    <t>Пикрит P-814UP</t>
  </si>
  <si>
    <t>Пихта душистый перец антискреч софт тач 69902-39</t>
  </si>
  <si>
    <t>Пихта молотый перец антискреч софт тач 69904-39</t>
  </si>
  <si>
    <t>Пихта пепел лайт антискреч софт тач 69807-49</t>
  </si>
  <si>
    <t>Пихта светлый пепел антискреч софт тач 69802-49</t>
  </si>
  <si>
    <t>Пихта смоки грей антискреч софт тач 69905-39</t>
  </si>
  <si>
    <t>Пихта темный пепел антискреч софт тач 69801-49</t>
  </si>
  <si>
    <t>Платина Р-863</t>
  </si>
  <si>
    <t>Пудра софт тач 96128</t>
  </si>
  <si>
    <t>Риолит P-815UP</t>
  </si>
  <si>
    <t>Рэйвен роузвуд софт тач 2020-28</t>
  </si>
  <si>
    <t>Селенит P-829UP</t>
  </si>
  <si>
    <t>Сирень софт ZB 5-822-SFT</t>
  </si>
  <si>
    <t>Сирень софт тач 4031-5</t>
  </si>
  <si>
    <t>Сицилия P-837UP</t>
  </si>
  <si>
    <t>Скай TS 841-SFT</t>
  </si>
  <si>
    <t>Скай грей TS 842-SFT</t>
  </si>
  <si>
    <t>Смоки рикамо софт ZB 3815-2</t>
  </si>
  <si>
    <t>Смоки софт ZB 815-SFT</t>
  </si>
  <si>
    <t>Стамбул P-836UP</t>
  </si>
  <si>
    <t>Торос беж MR 972-2</t>
  </si>
  <si>
    <t>Торос бьянко MR 971-2</t>
  </si>
  <si>
    <t>Торос графит MR 976-2</t>
  </si>
  <si>
    <t>Торос грей MR 973-2</t>
  </si>
  <si>
    <t>Торос черный MR 979-2</t>
  </si>
  <si>
    <t>Фисташка светлая HM 1025-6S</t>
  </si>
  <si>
    <t>Шато Азур FG 128-14</t>
  </si>
  <si>
    <t>Шато Крем FG 128-9</t>
  </si>
  <si>
    <t>Шато Латте FG 128-3</t>
  </si>
  <si>
    <t>Шато Муссон FG 128-4</t>
  </si>
  <si>
    <t>Ясень белый софт ZB 860-2</t>
  </si>
  <si>
    <t>Ясень графит софт ZB 866-2</t>
  </si>
  <si>
    <t>Ясень грей софт ZB 865-2</t>
  </si>
  <si>
    <t>Ясень капучино софт ZB 863-2</t>
  </si>
  <si>
    <t>Белый глянец ZB 1000</t>
  </si>
  <si>
    <t>Белый снег Р-007</t>
  </si>
  <si>
    <t>Ваниль глянец JD 2014 A</t>
  </si>
  <si>
    <t>Красный глянец DM 401-6T</t>
  </si>
  <si>
    <t>Розовый глянец 3092</t>
  </si>
  <si>
    <t>Сизый глянец 810</t>
  </si>
  <si>
    <t>Аквамарин металлик глянец DW 303-6T</t>
  </si>
  <si>
    <t>Белый металлик глянец DW 101-6T</t>
  </si>
  <si>
    <t>Брусничный металлик глянец В 40</t>
  </si>
  <si>
    <t>Ваниль металлик D 2281-001 M</t>
  </si>
  <si>
    <t>Голубой металлик глянец DW 308-6T</t>
  </si>
  <si>
    <t>Зеленый металлик глянец DW 302-6T</t>
  </si>
  <si>
    <t>Золото металлик глянец 1640</t>
  </si>
  <si>
    <t>Кофе металлик глянец DW 501-6T</t>
  </si>
  <si>
    <t>Красный металлик глянец DW 401-6T</t>
  </si>
  <si>
    <t>Перламутр кораловый 207</t>
  </si>
  <si>
    <t>Пудровый металлик DW 406-6T</t>
  </si>
  <si>
    <t>Серебристый металлик глянец DW 803-6T</t>
  </si>
  <si>
    <t>Терракот металлик глянец DW 202-6T</t>
  </si>
  <si>
    <t>Фиолетовый металлик глянец 9504</t>
  </si>
  <si>
    <t xml:space="preserve">Металлик </t>
  </si>
  <si>
    <t>г.Йощкар-Ола, ул. Кокшайский проезд, 46</t>
  </si>
  <si>
    <t xml:space="preserve">Тел.: 8(927)882-43-46 </t>
  </si>
  <si>
    <t>www.vostokfasad.ru                                                      89278824346@mail.ru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</si>
</sst>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u/>
      <sz val="14"/>
      <name val="Arial"/>
      <family val="2"/>
      <charset val="204"/>
    </font>
    <font>
      <b/>
      <sz val="1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u/>
      <sz val="11"/>
      <color rgb="FF00000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4" xfId="0" applyBorder="1"/>
    <xf numFmtId="0" fontId="8" fillId="0" borderId="0" xfId="0" applyFont="1" applyAlignment="1">
      <alignment horizontal="left" vertical="top"/>
    </xf>
    <xf numFmtId="0" fontId="13" fillId="0" borderId="0" xfId="1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top"/>
    </xf>
    <xf numFmtId="0" fontId="0" fillId="0" borderId="6" xfId="0" applyBorder="1"/>
    <xf numFmtId="0" fontId="11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4" xfId="0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10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6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5" fillId="0" borderId="0" xfId="0" applyFont="1" applyAlignment="1">
      <alignment vertical="top"/>
    </xf>
    <xf numFmtId="0" fontId="15" fillId="0" borderId="29" xfId="0" applyFont="1" applyBorder="1" applyAlignment="1">
      <alignment horizontal="left" vertical="top"/>
    </xf>
    <xf numFmtId="0" fontId="15" fillId="0" borderId="29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top"/>
    </xf>
    <xf numFmtId="0" fontId="18" fillId="0" borderId="1" xfId="0" applyFont="1" applyBorder="1" applyAlignment="1">
      <alignment horizontal="center" vertical="center"/>
    </xf>
    <xf numFmtId="0" fontId="18" fillId="0" borderId="0" xfId="0" applyFont="1"/>
    <xf numFmtId="2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8" fillId="0" borderId="1" xfId="0" applyFont="1" applyBorder="1" applyAlignment="1">
      <alignment horizontal="center" vertical="center"/>
    </xf>
    <xf numFmtId="0" fontId="20" fillId="5" borderId="0" xfId="0" applyFont="1" applyFill="1"/>
    <xf numFmtId="0" fontId="20" fillId="3" borderId="0" xfId="0" applyFont="1" applyFill="1"/>
    <xf numFmtId="0" fontId="20" fillId="2" borderId="0" xfId="0" applyFont="1" applyFill="1"/>
    <xf numFmtId="0" fontId="20" fillId="4" borderId="0" xfId="0" applyFont="1" applyFill="1"/>
    <xf numFmtId="49" fontId="20" fillId="4" borderId="0" xfId="0" applyNumberFormat="1" applyFont="1" applyFill="1"/>
    <xf numFmtId="0" fontId="14" fillId="0" borderId="0" xfId="1" applyFont="1" applyAlignment="1">
      <alignment vertical="top" wrapText="1"/>
    </xf>
    <xf numFmtId="0" fontId="4" fillId="0" borderId="0" xfId="0" applyFont="1" applyAlignment="1">
      <alignment vertical="top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0" fillId="0" borderId="29" xfId="0" applyBorder="1"/>
    <xf numFmtId="0" fontId="23" fillId="0" borderId="29" xfId="0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5" fillId="3" borderId="0" xfId="0" applyFont="1" applyFill="1"/>
    <xf numFmtId="0" fontId="25" fillId="2" borderId="0" xfId="0" applyFont="1" applyFill="1"/>
    <xf numFmtId="0" fontId="26" fillId="0" borderId="0" xfId="0" applyFont="1"/>
    <xf numFmtId="0" fontId="27" fillId="0" borderId="0" xfId="0" applyFont="1"/>
    <xf numFmtId="0" fontId="25" fillId="0" borderId="0" xfId="0" applyFont="1"/>
    <xf numFmtId="0" fontId="24" fillId="0" borderId="0" xfId="0" applyFont="1" applyAlignment="1">
      <alignment horizontal="center" vertical="center" wrapText="1"/>
    </xf>
    <xf numFmtId="0" fontId="28" fillId="0" borderId="16" xfId="0" applyFont="1" applyBorder="1" applyAlignment="1">
      <alignment horizontal="center" vertical="top"/>
    </xf>
    <xf numFmtId="0" fontId="28" fillId="0" borderId="15" xfId="0" applyFont="1" applyBorder="1" applyAlignment="1">
      <alignment horizontal="center" vertical="top"/>
    </xf>
    <xf numFmtId="0" fontId="28" fillId="0" borderId="2" xfId="0" applyFont="1" applyBorder="1" applyAlignment="1">
      <alignment horizontal="center" vertical="top"/>
    </xf>
    <xf numFmtId="0" fontId="28" fillId="0" borderId="23" xfId="0" applyFont="1" applyBorder="1" applyAlignment="1">
      <alignment horizontal="center" vertical="top"/>
    </xf>
    <xf numFmtId="2" fontId="28" fillId="0" borderId="23" xfId="0" applyNumberFormat="1" applyFont="1" applyBorder="1" applyAlignment="1">
      <alignment horizontal="center" vertical="top"/>
    </xf>
    <xf numFmtId="0" fontId="28" fillId="0" borderId="17" xfId="0" applyFont="1" applyBorder="1" applyAlignment="1">
      <alignment horizontal="center" vertical="top"/>
    </xf>
    <xf numFmtId="0" fontId="28" fillId="0" borderId="1" xfId="0" applyFont="1" applyBorder="1" applyAlignment="1">
      <alignment horizontal="center" vertical="top"/>
    </xf>
    <xf numFmtId="2" fontId="28" fillId="0" borderId="1" xfId="0" applyNumberFormat="1" applyFont="1" applyBorder="1" applyAlignment="1">
      <alignment horizontal="center" vertical="top"/>
    </xf>
    <xf numFmtId="0" fontId="28" fillId="0" borderId="13" xfId="0" applyFont="1" applyBorder="1" applyAlignment="1">
      <alignment horizontal="center" vertical="top"/>
    </xf>
    <xf numFmtId="0" fontId="28" fillId="0" borderId="18" xfId="0" applyFont="1" applyBorder="1" applyAlignment="1">
      <alignment horizontal="center" vertical="top"/>
    </xf>
    <xf numFmtId="0" fontId="0" fillId="0" borderId="1" xfId="0" applyBorder="1"/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top"/>
    </xf>
    <xf numFmtId="0" fontId="31" fillId="0" borderId="0" xfId="0" applyFont="1" applyAlignment="1">
      <alignment vertical="center"/>
    </xf>
    <xf numFmtId="0" fontId="21" fillId="0" borderId="22" xfId="0" applyFont="1" applyBorder="1" applyAlignment="1">
      <alignment vertical="center" wrapText="1"/>
    </xf>
    <xf numFmtId="0" fontId="32" fillId="0" borderId="2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30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4" fillId="0" borderId="0" xfId="1" applyFont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1" fillId="0" borderId="0" xfId="0" applyFont="1" applyAlignment="1">
      <alignment horizontal="right" vertic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28" fillId="0" borderId="7" xfId="0" applyNumberFormat="1" applyFont="1" applyBorder="1" applyAlignment="1">
      <alignment horizontal="center" vertical="top"/>
    </xf>
    <xf numFmtId="49" fontId="28" fillId="0" borderId="9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top"/>
    </xf>
    <xf numFmtId="0" fontId="19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2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_Бланк" xfId="1" xr:uid="{00000000-0005-0000-0000-000001000000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3" Type="http://schemas.openxmlformats.org/officeDocument/2006/relationships/image" Target="../media/image1.png"/><Relationship Id="rId7" Type="http://schemas.openxmlformats.org/officeDocument/2006/relationships/image" Target="../media/image8.jpeg"/><Relationship Id="rId12" Type="http://schemas.openxmlformats.org/officeDocument/2006/relationships/image" Target="../media/image13.jpeg"/><Relationship Id="rId17" Type="http://schemas.openxmlformats.org/officeDocument/2006/relationships/image" Target="../media/image18.jpeg"/><Relationship Id="rId2" Type="http://schemas.openxmlformats.org/officeDocument/2006/relationships/image" Target="../media/image4.jpeg"/><Relationship Id="rId16" Type="http://schemas.openxmlformats.org/officeDocument/2006/relationships/image" Target="../media/image17.jpeg"/><Relationship Id="rId1" Type="http://schemas.openxmlformats.org/officeDocument/2006/relationships/image" Target="../media/image3.jpeg"/><Relationship Id="rId6" Type="http://schemas.openxmlformats.org/officeDocument/2006/relationships/image" Target="../media/image7.jpe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5" Type="http://schemas.openxmlformats.org/officeDocument/2006/relationships/image" Target="../media/image16.jpeg"/><Relationship Id="rId10" Type="http://schemas.openxmlformats.org/officeDocument/2006/relationships/image" Target="../media/image11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311426</xdr:colOff>
      <xdr:row>0</xdr:row>
      <xdr:rowOff>0</xdr:rowOff>
    </xdr:from>
    <xdr:to>
      <xdr:col>6</xdr:col>
      <xdr:colOff>395780</xdr:colOff>
      <xdr:row>2</xdr:row>
      <xdr:rowOff>189289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3426" y="0"/>
          <a:ext cx="1452227" cy="636550"/>
        </a:xfrm>
        <a:prstGeom prst="rect">
          <a:avLst/>
        </a:prstGeom>
      </xdr:spPr>
    </xdr:pic>
    <xdr:clientData/>
  </xdr:twoCellAnchor>
  <xdr:twoCellAnchor editAs="oneCell">
    <xdr:from>
      <xdr:col>1</xdr:col>
      <xdr:colOff>7995</xdr:colOff>
      <xdr:row>46</xdr:row>
      <xdr:rowOff>145945</xdr:rowOff>
    </xdr:from>
    <xdr:to>
      <xdr:col>6</xdr:col>
      <xdr:colOff>200283</xdr:colOff>
      <xdr:row>48</xdr:row>
      <xdr:rowOff>1999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495" y="9480445"/>
          <a:ext cx="2097288" cy="2370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222252</xdr:colOff>
      <xdr:row>84</xdr:row>
      <xdr:rowOff>194361</xdr:rowOff>
    </xdr:from>
    <xdr:to>
      <xdr:col>7</xdr:col>
      <xdr:colOff>317501</xdr:colOff>
      <xdr:row>101</xdr:row>
      <xdr:rowOff>112711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C484F30A-3E24-4FEA-9564-604353A21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2" y="19187211"/>
          <a:ext cx="2762249" cy="3661675"/>
        </a:xfrm>
        <a:prstGeom prst="rect">
          <a:avLst/>
        </a:prstGeom>
      </xdr:spPr>
    </xdr:pic>
    <xdr:clientData/>
  </xdr:twoCellAnchor>
  <xdr:twoCellAnchor editAs="oneCell">
    <xdr:from>
      <xdr:col>17</xdr:col>
      <xdr:colOff>15556</xdr:colOff>
      <xdr:row>45</xdr:row>
      <xdr:rowOff>130185</xdr:rowOff>
    </xdr:from>
    <xdr:to>
      <xdr:col>23</xdr:col>
      <xdr:colOff>373063</xdr:colOff>
      <xdr:row>53</xdr:row>
      <xdr:rowOff>183039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67B54C01-07E2-4F03-A3C3-CBF1C1272C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6902058" y="9960058"/>
          <a:ext cx="2015004" cy="2643507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4</xdr:col>
      <xdr:colOff>9134</xdr:colOff>
      <xdr:row>3</xdr:row>
      <xdr:rowOff>97503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D51DBD27-8088-42C0-A02A-914A9392D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85725"/>
          <a:ext cx="1456934" cy="630903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166688</xdr:colOff>
      <xdr:row>5</xdr:row>
      <xdr:rowOff>12699</xdr:rowOff>
    </xdr:from>
    <xdr:to>
      <xdr:col>7</xdr:col>
      <xdr:colOff>107269</xdr:colOff>
      <xdr:row>17</xdr:row>
      <xdr:rowOff>127000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785864A5-D4C4-4399-88DF-CD5B0CC8D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8" y="1022349"/>
          <a:ext cx="2226581" cy="2914651"/>
        </a:xfrm>
        <a:prstGeom prst="rect">
          <a:avLst/>
        </a:prstGeom>
      </xdr:spPr>
    </xdr:pic>
    <xdr:clientData/>
  </xdr:twoCellAnchor>
  <xdr:twoCellAnchor editAs="oneCell">
    <xdr:from>
      <xdr:col>17</xdr:col>
      <xdr:colOff>142875</xdr:colOff>
      <xdr:row>5</xdr:row>
      <xdr:rowOff>0</xdr:rowOff>
    </xdr:from>
    <xdr:to>
      <xdr:col>23</xdr:col>
      <xdr:colOff>141956</xdr:colOff>
      <xdr:row>17</xdr:row>
      <xdr:rowOff>191659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FE2CFEA9-2C1B-42EE-BE7A-386AA4E816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5125" y="1009650"/>
          <a:ext cx="2285081" cy="2992009"/>
        </a:xfrm>
        <a:prstGeom prst="rect">
          <a:avLst/>
        </a:prstGeom>
      </xdr:spPr>
    </xdr:pic>
    <xdr:clientData/>
  </xdr:twoCellAnchor>
  <xdr:twoCellAnchor editAs="oneCell">
    <xdr:from>
      <xdr:col>0</xdr:col>
      <xdr:colOff>217908</xdr:colOff>
      <xdr:row>19</xdr:row>
      <xdr:rowOff>155575</xdr:rowOff>
    </xdr:from>
    <xdr:to>
      <xdr:col>6</xdr:col>
      <xdr:colOff>196853</xdr:colOff>
      <xdr:row>26</xdr:row>
      <xdr:rowOff>99037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C1FAFF9C-01C4-46EC-BE23-19FCC6999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497587" y="4095471"/>
          <a:ext cx="1705587" cy="2264945"/>
        </a:xfrm>
        <a:prstGeom prst="rect">
          <a:avLst/>
        </a:prstGeom>
      </xdr:spPr>
    </xdr:pic>
    <xdr:clientData/>
  </xdr:twoCellAnchor>
  <xdr:twoCellAnchor editAs="oneCell">
    <xdr:from>
      <xdr:col>17</xdr:col>
      <xdr:colOff>175659</xdr:colOff>
      <xdr:row>20</xdr:row>
      <xdr:rowOff>57151</xdr:rowOff>
    </xdr:from>
    <xdr:to>
      <xdr:col>23</xdr:col>
      <xdr:colOff>66678</xdr:colOff>
      <xdr:row>26</xdr:row>
      <xdr:rowOff>132346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71E0DD5A-9485-4FAB-B80B-1B17D1F26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7017771" y="4206889"/>
          <a:ext cx="1637295" cy="2177019"/>
        </a:xfrm>
        <a:prstGeom prst="rect">
          <a:avLst/>
        </a:prstGeom>
      </xdr:spPr>
    </xdr:pic>
    <xdr:clientData/>
  </xdr:twoCellAnchor>
  <xdr:oneCellAnchor>
    <xdr:from>
      <xdr:col>1</xdr:col>
      <xdr:colOff>31088</xdr:colOff>
      <xdr:row>5</xdr:row>
      <xdr:rowOff>349919</xdr:rowOff>
    </xdr:from>
    <xdr:ext cx="280205" cy="418576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C9629FC-E422-4CDE-B5DD-B6A8E3B36657}"/>
            </a:ext>
          </a:extLst>
        </xdr:cNvPr>
        <xdr:cNvSpPr txBox="1"/>
      </xdr:nvSpPr>
      <xdr:spPr>
        <a:xfrm rot="16200000">
          <a:off x="342903" y="142875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77791</xdr:colOff>
      <xdr:row>13</xdr:row>
      <xdr:rowOff>103191</xdr:rowOff>
    </xdr:from>
    <xdr:ext cx="280205" cy="418576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9A29937-79D9-414A-9B78-78166CAA0B8D}"/>
            </a:ext>
          </a:extLst>
        </xdr:cNvPr>
        <xdr:cNvSpPr txBox="1"/>
      </xdr:nvSpPr>
      <xdr:spPr>
        <a:xfrm rot="16200000">
          <a:off x="389606" y="315370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128589</xdr:colOff>
      <xdr:row>5</xdr:row>
      <xdr:rowOff>441324</xdr:rowOff>
    </xdr:from>
    <xdr:ext cx="280205" cy="418576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3F29F7E-4E6A-4C00-A3F1-8F75287FC7DD}"/>
            </a:ext>
          </a:extLst>
        </xdr:cNvPr>
        <xdr:cNvSpPr txBox="1"/>
      </xdr:nvSpPr>
      <xdr:spPr>
        <a:xfrm rot="16200000">
          <a:off x="8536654" y="152015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155578</xdr:colOff>
      <xdr:row>13</xdr:row>
      <xdr:rowOff>193675</xdr:rowOff>
    </xdr:from>
    <xdr:ext cx="280205" cy="418576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9F8B363-D411-4C1E-BF75-E9E78F67B53F}"/>
            </a:ext>
          </a:extLst>
        </xdr:cNvPr>
        <xdr:cNvSpPr txBox="1"/>
      </xdr:nvSpPr>
      <xdr:spPr>
        <a:xfrm rot="16200000">
          <a:off x="8563643" y="32441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307053</xdr:colOff>
      <xdr:row>18</xdr:row>
      <xdr:rowOff>193010</xdr:rowOff>
    </xdr:from>
    <xdr:ext cx="418576" cy="280205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8E3E4AD6-F93F-4BAA-A75D-C3DC948A6839}"/>
            </a:ext>
          </a:extLst>
        </xdr:cNvPr>
        <xdr:cNvSpPr txBox="1"/>
      </xdr:nvSpPr>
      <xdr:spPr>
        <a:xfrm>
          <a:off x="688053" y="420303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4</xdr:col>
      <xdr:colOff>372806</xdr:colOff>
      <xdr:row>18</xdr:row>
      <xdr:rowOff>198696</xdr:rowOff>
    </xdr:from>
    <xdr:ext cx="418576" cy="280205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E057A05B-E878-48B8-8510-301A138C2FD6}"/>
            </a:ext>
          </a:extLst>
        </xdr:cNvPr>
        <xdr:cNvSpPr txBox="1"/>
      </xdr:nvSpPr>
      <xdr:spPr>
        <a:xfrm>
          <a:off x="1896806" y="420872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18</xdr:col>
      <xdr:colOff>233363</xdr:colOff>
      <xdr:row>25</xdr:row>
      <xdr:rowOff>9525</xdr:rowOff>
    </xdr:from>
    <xdr:ext cx="418576" cy="280205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2BAC9172-0422-44D0-A793-3B024D3D5FD6}"/>
            </a:ext>
          </a:extLst>
        </xdr:cNvPr>
        <xdr:cNvSpPr txBox="1"/>
      </xdr:nvSpPr>
      <xdr:spPr>
        <a:xfrm>
          <a:off x="7186613" y="579120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215900</xdr:colOff>
      <xdr:row>25</xdr:row>
      <xdr:rowOff>11112</xdr:rowOff>
    </xdr:from>
    <xdr:ext cx="418576" cy="280205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843B711B-E245-419B-88ED-07216B30404D}"/>
            </a:ext>
          </a:extLst>
        </xdr:cNvPr>
        <xdr:cNvSpPr txBox="1"/>
      </xdr:nvSpPr>
      <xdr:spPr>
        <a:xfrm>
          <a:off x="8312150" y="579278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twoCellAnchor editAs="oneCell">
    <xdr:from>
      <xdr:col>1</xdr:col>
      <xdr:colOff>4765</xdr:colOff>
      <xdr:row>29</xdr:row>
      <xdr:rowOff>7937</xdr:rowOff>
    </xdr:from>
    <xdr:to>
      <xdr:col>7</xdr:col>
      <xdr:colOff>184293</xdr:colOff>
      <xdr:row>43</xdr:row>
      <xdr:rowOff>79375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D46D6BC8-0D61-4411-9E7D-70E4E6201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5" y="6589712"/>
          <a:ext cx="2465528" cy="3233738"/>
        </a:xfrm>
        <a:prstGeom prst="rect">
          <a:avLst/>
        </a:prstGeom>
      </xdr:spPr>
    </xdr:pic>
    <xdr:clientData/>
  </xdr:twoCellAnchor>
  <xdr:twoCellAnchor editAs="oneCell">
    <xdr:from>
      <xdr:col>17</xdr:col>
      <xdr:colOff>127108</xdr:colOff>
      <xdr:row>29</xdr:row>
      <xdr:rowOff>31750</xdr:rowOff>
    </xdr:from>
    <xdr:to>
      <xdr:col>23</xdr:col>
      <xdr:colOff>237757</xdr:colOff>
      <xdr:row>43</xdr:row>
      <xdr:rowOff>47625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C5311670-BC62-4040-A4BA-28D3B0326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9358" y="6613525"/>
          <a:ext cx="2396649" cy="3178175"/>
        </a:xfrm>
        <a:prstGeom prst="rect">
          <a:avLst/>
        </a:prstGeom>
      </xdr:spPr>
    </xdr:pic>
    <xdr:clientData/>
  </xdr:twoCellAnchor>
  <xdr:oneCellAnchor>
    <xdr:from>
      <xdr:col>1</xdr:col>
      <xdr:colOff>142875</xdr:colOff>
      <xdr:row>29</xdr:row>
      <xdr:rowOff>508001</xdr:rowOff>
    </xdr:from>
    <xdr:ext cx="280205" cy="418576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C4BB3C8-268D-41D9-B0DE-EB613F0C202A}"/>
            </a:ext>
          </a:extLst>
        </xdr:cNvPr>
        <xdr:cNvSpPr txBox="1"/>
      </xdr:nvSpPr>
      <xdr:spPr>
        <a:xfrm rot="16200000">
          <a:off x="454690" y="715896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247652</xdr:colOff>
      <xdr:row>36</xdr:row>
      <xdr:rowOff>144465</xdr:rowOff>
    </xdr:from>
    <xdr:ext cx="280205" cy="418576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772A33B9-4EEC-4726-8175-6A4BCE2C2A7F}"/>
            </a:ext>
          </a:extLst>
        </xdr:cNvPr>
        <xdr:cNvSpPr txBox="1"/>
      </xdr:nvSpPr>
      <xdr:spPr>
        <a:xfrm rot="16200000">
          <a:off x="178467" y="856707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138115</xdr:colOff>
      <xdr:row>38</xdr:row>
      <xdr:rowOff>130179</xdr:rowOff>
    </xdr:from>
    <xdr:ext cx="280205" cy="418576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2F5115B2-2E37-4E26-A305-28D4883E0025}"/>
            </a:ext>
          </a:extLst>
        </xdr:cNvPr>
        <xdr:cNvSpPr txBox="1"/>
      </xdr:nvSpPr>
      <xdr:spPr>
        <a:xfrm rot="16200000">
          <a:off x="449930" y="895283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36516</xdr:colOff>
      <xdr:row>38</xdr:row>
      <xdr:rowOff>84141</xdr:rowOff>
    </xdr:from>
    <xdr:ext cx="280205" cy="418576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4ABAE66B-C40E-43A8-AC87-35379E72CC34}"/>
            </a:ext>
          </a:extLst>
        </xdr:cNvPr>
        <xdr:cNvSpPr txBox="1"/>
      </xdr:nvSpPr>
      <xdr:spPr>
        <a:xfrm rot="16200000">
          <a:off x="8444581" y="890680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300042</xdr:colOff>
      <xdr:row>36</xdr:row>
      <xdr:rowOff>101602</xdr:rowOff>
    </xdr:from>
    <xdr:ext cx="280205" cy="418576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EBC17D94-CB3F-424C-B450-8C55344D52CD}"/>
            </a:ext>
          </a:extLst>
        </xdr:cNvPr>
        <xdr:cNvSpPr txBox="1"/>
      </xdr:nvSpPr>
      <xdr:spPr>
        <a:xfrm rot="16200000">
          <a:off x="8708107" y="852421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31755</xdr:colOff>
      <xdr:row>29</xdr:row>
      <xdr:rowOff>563565</xdr:rowOff>
    </xdr:from>
    <xdr:ext cx="280205" cy="418576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1DA33C27-3FB5-425F-87AC-3427E89AB79F}"/>
            </a:ext>
          </a:extLst>
        </xdr:cNvPr>
        <xdr:cNvSpPr txBox="1"/>
      </xdr:nvSpPr>
      <xdr:spPr>
        <a:xfrm rot="16200000">
          <a:off x="8439820" y="721452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twoCellAnchor editAs="oneCell">
    <xdr:from>
      <xdr:col>0</xdr:col>
      <xdr:colOff>254001</xdr:colOff>
      <xdr:row>56</xdr:row>
      <xdr:rowOff>95252</xdr:rowOff>
    </xdr:from>
    <xdr:to>
      <xdr:col>7</xdr:col>
      <xdr:colOff>15875</xdr:colOff>
      <xdr:row>70</xdr:row>
      <xdr:rowOff>145666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9B3D1AEE-98A9-4E31-9224-E7EE12854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1" y="12782552"/>
          <a:ext cx="2428874" cy="3222239"/>
        </a:xfrm>
        <a:prstGeom prst="rect">
          <a:avLst/>
        </a:prstGeom>
      </xdr:spPr>
    </xdr:pic>
    <xdr:clientData/>
  </xdr:twoCellAnchor>
  <xdr:twoCellAnchor editAs="oneCell">
    <xdr:from>
      <xdr:col>17</xdr:col>
      <xdr:colOff>194987</xdr:colOff>
      <xdr:row>56</xdr:row>
      <xdr:rowOff>137337</xdr:rowOff>
    </xdr:from>
    <xdr:to>
      <xdr:col>23</xdr:col>
      <xdr:colOff>285750</xdr:colOff>
      <xdr:row>70</xdr:row>
      <xdr:rowOff>119062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A09CEBBF-533D-453A-AD14-AC67D39E7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7237" y="12824637"/>
          <a:ext cx="2376763" cy="3153550"/>
        </a:xfrm>
        <a:prstGeom prst="rect">
          <a:avLst/>
        </a:prstGeom>
      </xdr:spPr>
    </xdr:pic>
    <xdr:clientData/>
  </xdr:twoCellAnchor>
  <xdr:twoCellAnchor editAs="oneCell">
    <xdr:from>
      <xdr:col>0</xdr:col>
      <xdr:colOff>85511</xdr:colOff>
      <xdr:row>45</xdr:row>
      <xdr:rowOff>128802</xdr:rowOff>
    </xdr:from>
    <xdr:to>
      <xdr:col>7</xdr:col>
      <xdr:colOff>261723</xdr:colOff>
      <xdr:row>54</xdr:row>
      <xdr:rowOff>142661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4F106785-13F8-4933-A90F-6211803EE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423862" y="9934576"/>
          <a:ext cx="2166509" cy="2843212"/>
        </a:xfrm>
        <a:prstGeom prst="rect">
          <a:avLst/>
        </a:prstGeom>
      </xdr:spPr>
    </xdr:pic>
    <xdr:clientData/>
  </xdr:twoCellAnchor>
  <xdr:oneCellAnchor>
    <xdr:from>
      <xdr:col>1</xdr:col>
      <xdr:colOff>20644</xdr:colOff>
      <xdr:row>85</xdr:row>
      <xdr:rowOff>528642</xdr:rowOff>
    </xdr:from>
    <xdr:ext cx="280205" cy="418576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9710CDBB-244D-4EF2-A65A-14F5D12C948D}"/>
            </a:ext>
          </a:extLst>
        </xdr:cNvPr>
        <xdr:cNvSpPr txBox="1"/>
      </xdr:nvSpPr>
      <xdr:spPr>
        <a:xfrm rot="16200000">
          <a:off x="332459" y="1979070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284168</xdr:colOff>
      <xdr:row>65</xdr:row>
      <xdr:rowOff>6356</xdr:rowOff>
    </xdr:from>
    <xdr:ext cx="280205" cy="418576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8D71098C-7FCB-4714-9F85-4F682CBD02B1}"/>
            </a:ext>
          </a:extLst>
        </xdr:cNvPr>
        <xdr:cNvSpPr txBox="1"/>
      </xdr:nvSpPr>
      <xdr:spPr>
        <a:xfrm rot="16200000">
          <a:off x="214983" y="1493454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158755</xdr:colOff>
      <xdr:row>57</xdr:row>
      <xdr:rowOff>150818</xdr:rowOff>
    </xdr:from>
    <xdr:ext cx="280205" cy="418576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ABF20ACA-5F51-41F5-904C-6070F267DC5B}"/>
            </a:ext>
          </a:extLst>
        </xdr:cNvPr>
        <xdr:cNvSpPr txBox="1"/>
      </xdr:nvSpPr>
      <xdr:spPr>
        <a:xfrm rot="16200000">
          <a:off x="470570" y="1310732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120656</xdr:colOff>
      <xdr:row>67</xdr:row>
      <xdr:rowOff>49219</xdr:rowOff>
    </xdr:from>
    <xdr:ext cx="280205" cy="418576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B573A1DE-21C2-4573-AE80-3753D39AFED7}"/>
            </a:ext>
          </a:extLst>
        </xdr:cNvPr>
        <xdr:cNvSpPr txBox="1"/>
      </xdr:nvSpPr>
      <xdr:spPr>
        <a:xfrm rot="16200000">
          <a:off x="432471" y="1537745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209558</xdr:colOff>
      <xdr:row>57</xdr:row>
      <xdr:rowOff>534994</xdr:rowOff>
    </xdr:from>
    <xdr:ext cx="280205" cy="418576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1FE26C7F-DB33-47B6-A04F-3319622D2E14}"/>
            </a:ext>
          </a:extLst>
        </xdr:cNvPr>
        <xdr:cNvSpPr txBox="1"/>
      </xdr:nvSpPr>
      <xdr:spPr>
        <a:xfrm rot="16200000">
          <a:off x="8617623" y="1349150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219084</xdr:colOff>
      <xdr:row>65</xdr:row>
      <xdr:rowOff>60332</xdr:rowOff>
    </xdr:from>
    <xdr:ext cx="280205" cy="418576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8392418C-6BB0-49DF-B5A6-86728DD37AD8}"/>
            </a:ext>
          </a:extLst>
        </xdr:cNvPr>
        <xdr:cNvSpPr txBox="1"/>
      </xdr:nvSpPr>
      <xdr:spPr>
        <a:xfrm rot="16200000">
          <a:off x="8627149" y="1498851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323859</xdr:colOff>
      <xdr:row>57</xdr:row>
      <xdr:rowOff>196858</xdr:rowOff>
    </xdr:from>
    <xdr:ext cx="280205" cy="418576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2E051021-22E9-4C35-B949-4CB27363D12B}"/>
            </a:ext>
          </a:extLst>
        </xdr:cNvPr>
        <xdr:cNvSpPr txBox="1"/>
      </xdr:nvSpPr>
      <xdr:spPr>
        <a:xfrm rot="16200000">
          <a:off x="8350924" y="1315336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373071</xdr:colOff>
      <xdr:row>67</xdr:row>
      <xdr:rowOff>63507</xdr:rowOff>
    </xdr:from>
    <xdr:ext cx="280205" cy="418576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6B40EE42-3CAF-4867-8AF5-964F2520DB52}"/>
            </a:ext>
          </a:extLst>
        </xdr:cNvPr>
        <xdr:cNvSpPr txBox="1"/>
      </xdr:nvSpPr>
      <xdr:spPr>
        <a:xfrm rot="16200000">
          <a:off x="8400136" y="1539174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64831</xdr:colOff>
      <xdr:row>46</xdr:row>
      <xdr:rowOff>65347</xdr:rowOff>
    </xdr:from>
    <xdr:ext cx="418576" cy="280205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13562335-A469-49C5-8269-456984271B35}"/>
            </a:ext>
          </a:extLst>
        </xdr:cNvPr>
        <xdr:cNvSpPr txBox="1"/>
      </xdr:nvSpPr>
      <xdr:spPr>
        <a:xfrm>
          <a:off x="445831" y="1039997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6</xdr:col>
      <xdr:colOff>137856</xdr:colOff>
      <xdr:row>46</xdr:row>
      <xdr:rowOff>74872</xdr:rowOff>
    </xdr:from>
    <xdr:ext cx="418576" cy="280205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9E4893F8-A45F-40B8-ACD2-B79F80170DF2}"/>
            </a:ext>
          </a:extLst>
        </xdr:cNvPr>
        <xdr:cNvSpPr txBox="1"/>
      </xdr:nvSpPr>
      <xdr:spPr>
        <a:xfrm>
          <a:off x="2423856" y="1040949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5</xdr:col>
      <xdr:colOff>117261</xdr:colOff>
      <xdr:row>44</xdr:row>
      <xdr:rowOff>192302</xdr:rowOff>
    </xdr:from>
    <xdr:ext cx="418576" cy="280205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1E0D344-135F-4A35-AFFA-FC78902EBC86}"/>
            </a:ext>
          </a:extLst>
        </xdr:cNvPr>
        <xdr:cNvSpPr txBox="1"/>
      </xdr:nvSpPr>
      <xdr:spPr>
        <a:xfrm>
          <a:off x="2022261" y="1013640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261723</xdr:colOff>
      <xdr:row>52</xdr:row>
      <xdr:rowOff>58952</xdr:rowOff>
    </xdr:from>
    <xdr:ext cx="418576" cy="280205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214B41E0-C9E5-46A4-865A-2777BB585EA3}"/>
            </a:ext>
          </a:extLst>
        </xdr:cNvPr>
        <xdr:cNvSpPr txBox="1"/>
      </xdr:nvSpPr>
      <xdr:spPr>
        <a:xfrm>
          <a:off x="8357973" y="1196520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17</xdr:col>
      <xdr:colOff>342686</xdr:colOff>
      <xdr:row>50</xdr:row>
      <xdr:rowOff>171664</xdr:rowOff>
    </xdr:from>
    <xdr:ext cx="418576" cy="280205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ABACD143-BEB6-4EC0-A263-0F48429C99DA}"/>
            </a:ext>
          </a:extLst>
        </xdr:cNvPr>
        <xdr:cNvSpPr txBox="1"/>
      </xdr:nvSpPr>
      <xdr:spPr>
        <a:xfrm>
          <a:off x="6914936" y="1167786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249024</xdr:colOff>
      <xdr:row>50</xdr:row>
      <xdr:rowOff>141502</xdr:rowOff>
    </xdr:from>
    <xdr:ext cx="418576" cy="280205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57541410-E132-4673-BDB2-D8E3E23BCCEF}"/>
            </a:ext>
          </a:extLst>
        </xdr:cNvPr>
        <xdr:cNvSpPr txBox="1"/>
      </xdr:nvSpPr>
      <xdr:spPr>
        <a:xfrm>
          <a:off x="8726274" y="1164770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twoCellAnchor editAs="oneCell">
    <xdr:from>
      <xdr:col>0</xdr:col>
      <xdr:colOff>13798</xdr:colOff>
      <xdr:row>72</xdr:row>
      <xdr:rowOff>137013</xdr:rowOff>
    </xdr:from>
    <xdr:to>
      <xdr:col>7</xdr:col>
      <xdr:colOff>378261</xdr:colOff>
      <xdr:row>82</xdr:row>
      <xdr:rowOff>103187</xdr:rowOff>
    </xdr:to>
    <xdr:pic>
      <xdr:nvPicPr>
        <xdr:cNvPr id="42" name="Рисунок 41">
          <a:extLst>
            <a:ext uri="{FF2B5EF4-FFF2-40B4-BE49-F238E27FC236}">
              <a16:creationId xmlns:a16="http://schemas.microsoft.com/office/drawing/2014/main" id="{14C4EF65-A58A-4A2E-9924-CA395D58E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374868" y="16035118"/>
          <a:ext cx="2309324" cy="3031463"/>
        </a:xfrm>
        <a:prstGeom prst="rect">
          <a:avLst/>
        </a:prstGeom>
      </xdr:spPr>
    </xdr:pic>
    <xdr:clientData/>
  </xdr:twoCellAnchor>
  <xdr:twoCellAnchor editAs="oneCell">
    <xdr:from>
      <xdr:col>17</xdr:col>
      <xdr:colOff>19714</xdr:colOff>
      <xdr:row>72</xdr:row>
      <xdr:rowOff>112557</xdr:rowOff>
    </xdr:from>
    <xdr:to>
      <xdr:col>23</xdr:col>
      <xdr:colOff>365126</xdr:colOff>
      <xdr:row>80</xdr:row>
      <xdr:rowOff>156236</xdr:rowOff>
    </xdr:to>
    <xdr:pic>
      <xdr:nvPicPr>
        <xdr:cNvPr id="43" name="Рисунок 42">
          <a:extLst>
            <a:ext uri="{FF2B5EF4-FFF2-40B4-BE49-F238E27FC236}">
              <a16:creationId xmlns:a16="http://schemas.microsoft.com/office/drawing/2014/main" id="{99397337-DDA8-4A24-AFA3-25314C60F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6904755" y="16058941"/>
          <a:ext cx="2005829" cy="2631412"/>
        </a:xfrm>
        <a:prstGeom prst="rect">
          <a:avLst/>
        </a:prstGeom>
      </xdr:spPr>
    </xdr:pic>
    <xdr:clientData/>
  </xdr:twoCellAnchor>
  <xdr:oneCellAnchor>
    <xdr:from>
      <xdr:col>1</xdr:col>
      <xdr:colOff>302957</xdr:colOff>
      <xdr:row>73</xdr:row>
      <xdr:rowOff>33597</xdr:rowOff>
    </xdr:from>
    <xdr:ext cx="418576" cy="280205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F6F048B7-5630-4EB2-9BDD-A6C02C439052}"/>
            </a:ext>
          </a:extLst>
        </xdr:cNvPr>
        <xdr:cNvSpPr txBox="1"/>
      </xdr:nvSpPr>
      <xdr:spPr>
        <a:xfrm>
          <a:off x="683957" y="1648327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6</xdr:col>
      <xdr:colOff>2920</xdr:colOff>
      <xdr:row>73</xdr:row>
      <xdr:rowOff>51060</xdr:rowOff>
    </xdr:from>
    <xdr:ext cx="418576" cy="280205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C656EE1B-3A81-49F5-A57C-B493F53D24A8}"/>
            </a:ext>
          </a:extLst>
        </xdr:cNvPr>
        <xdr:cNvSpPr txBox="1"/>
      </xdr:nvSpPr>
      <xdr:spPr>
        <a:xfrm>
          <a:off x="2288920" y="1650073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298195</xdr:colOff>
      <xdr:row>73</xdr:row>
      <xdr:rowOff>274898</xdr:rowOff>
    </xdr:from>
    <xdr:ext cx="418576" cy="280205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EA150519-35E9-4EDC-981E-0476DAD9F913}"/>
            </a:ext>
          </a:extLst>
        </xdr:cNvPr>
        <xdr:cNvSpPr txBox="1"/>
      </xdr:nvSpPr>
      <xdr:spPr>
        <a:xfrm>
          <a:off x="298195" y="1672457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6</xdr:col>
      <xdr:colOff>331298</xdr:colOff>
      <xdr:row>73</xdr:row>
      <xdr:rowOff>295763</xdr:rowOff>
    </xdr:from>
    <xdr:ext cx="418576" cy="280205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E21D7F2A-8C58-43EE-BE46-7338EE4F391C}"/>
            </a:ext>
          </a:extLst>
        </xdr:cNvPr>
        <xdr:cNvSpPr txBox="1"/>
      </xdr:nvSpPr>
      <xdr:spPr>
        <a:xfrm>
          <a:off x="2617298" y="1674543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17</xdr:col>
      <xdr:colOff>182072</xdr:colOff>
      <xdr:row>77</xdr:row>
      <xdr:rowOff>67164</xdr:rowOff>
    </xdr:from>
    <xdr:ext cx="418576" cy="280205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176BCF6E-BE20-4439-9049-653B1202CF6A}"/>
            </a:ext>
          </a:extLst>
        </xdr:cNvPr>
        <xdr:cNvSpPr txBox="1"/>
      </xdr:nvSpPr>
      <xdr:spPr>
        <a:xfrm>
          <a:off x="6754322" y="1768841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342410</xdr:colOff>
      <xdr:row>77</xdr:row>
      <xdr:rowOff>68751</xdr:rowOff>
    </xdr:from>
    <xdr:ext cx="418576" cy="280205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456B63A9-18CC-43F4-9BE6-E497E77FFAEC}"/>
            </a:ext>
          </a:extLst>
        </xdr:cNvPr>
        <xdr:cNvSpPr txBox="1"/>
      </xdr:nvSpPr>
      <xdr:spPr>
        <a:xfrm>
          <a:off x="8819660" y="1769000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18</xdr:col>
      <xdr:colOff>169372</xdr:colOff>
      <xdr:row>78</xdr:row>
      <xdr:rowOff>62400</xdr:rowOff>
    </xdr:from>
    <xdr:ext cx="418576" cy="280205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C0B902B5-BF28-4EDD-B640-8D8334532189}"/>
            </a:ext>
          </a:extLst>
        </xdr:cNvPr>
        <xdr:cNvSpPr txBox="1"/>
      </xdr:nvSpPr>
      <xdr:spPr>
        <a:xfrm>
          <a:off x="7122622" y="1788367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43959</xdr:colOff>
      <xdr:row>78</xdr:row>
      <xdr:rowOff>87800</xdr:rowOff>
    </xdr:from>
    <xdr:ext cx="418576" cy="280205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B5B116B5-8F46-4C4F-A9DD-2CA36EEB28E5}"/>
            </a:ext>
          </a:extLst>
        </xdr:cNvPr>
        <xdr:cNvSpPr txBox="1"/>
      </xdr:nvSpPr>
      <xdr:spPr>
        <a:xfrm>
          <a:off x="8521209" y="1790907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twoCellAnchor editAs="oneCell">
    <xdr:from>
      <xdr:col>0</xdr:col>
      <xdr:colOff>214313</xdr:colOff>
      <xdr:row>114</xdr:row>
      <xdr:rowOff>172710</xdr:rowOff>
    </xdr:from>
    <xdr:to>
      <xdr:col>7</xdr:col>
      <xdr:colOff>277813</xdr:colOff>
      <xdr:row>131</xdr:row>
      <xdr:rowOff>49210</xdr:rowOff>
    </xdr:to>
    <xdr:pic>
      <xdr:nvPicPr>
        <xdr:cNvPr id="52" name="Рисунок 51">
          <a:extLst>
            <a:ext uri="{FF2B5EF4-FFF2-40B4-BE49-F238E27FC236}">
              <a16:creationId xmlns:a16="http://schemas.microsoft.com/office/drawing/2014/main" id="{16411AF3-2128-45AB-98DE-C999DE8FF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3" y="25394910"/>
          <a:ext cx="2730500" cy="3619825"/>
        </a:xfrm>
        <a:prstGeom prst="rect">
          <a:avLst/>
        </a:prstGeom>
      </xdr:spPr>
    </xdr:pic>
    <xdr:clientData/>
  </xdr:twoCellAnchor>
  <xdr:twoCellAnchor editAs="oneCell">
    <xdr:from>
      <xdr:col>17</xdr:col>
      <xdr:colOff>39689</xdr:colOff>
      <xdr:row>115</xdr:row>
      <xdr:rowOff>27667</xdr:rowOff>
    </xdr:from>
    <xdr:to>
      <xdr:col>23</xdr:col>
      <xdr:colOff>341313</xdr:colOff>
      <xdr:row>130</xdr:row>
      <xdr:rowOff>104773</xdr:rowOff>
    </xdr:to>
    <xdr:pic>
      <xdr:nvPicPr>
        <xdr:cNvPr id="53" name="Рисунок 52">
          <a:extLst>
            <a:ext uri="{FF2B5EF4-FFF2-40B4-BE49-F238E27FC236}">
              <a16:creationId xmlns:a16="http://schemas.microsoft.com/office/drawing/2014/main" id="{6CA418AE-FC71-41C0-A88A-AA670251C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1939" y="25449892"/>
          <a:ext cx="2587624" cy="3429906"/>
        </a:xfrm>
        <a:prstGeom prst="rect">
          <a:avLst/>
        </a:prstGeom>
      </xdr:spPr>
    </xdr:pic>
    <xdr:clientData/>
  </xdr:twoCellAnchor>
  <xdr:oneCellAnchor>
    <xdr:from>
      <xdr:col>0</xdr:col>
      <xdr:colOff>274643</xdr:colOff>
      <xdr:row>57</xdr:row>
      <xdr:rowOff>433393</xdr:rowOff>
    </xdr:from>
    <xdr:ext cx="280205" cy="418576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BC301947-083D-4EB4-83A8-E3EEBE6F4CA8}"/>
            </a:ext>
          </a:extLst>
        </xdr:cNvPr>
        <xdr:cNvSpPr txBox="1"/>
      </xdr:nvSpPr>
      <xdr:spPr>
        <a:xfrm rot="16200000">
          <a:off x="205458" y="1338990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twoCellAnchor editAs="oneCell">
    <xdr:from>
      <xdr:col>17</xdr:col>
      <xdr:colOff>47624</xdr:colOff>
      <xdr:row>84</xdr:row>
      <xdr:rowOff>191468</xdr:rowOff>
    </xdr:from>
    <xdr:to>
      <xdr:col>23</xdr:col>
      <xdr:colOff>333373</xdr:colOff>
      <xdr:row>100</xdr:row>
      <xdr:rowOff>49211</xdr:rowOff>
    </xdr:to>
    <xdr:pic>
      <xdr:nvPicPr>
        <xdr:cNvPr id="55" name="Рисунок 54">
          <a:extLst>
            <a:ext uri="{FF2B5EF4-FFF2-40B4-BE49-F238E27FC236}">
              <a16:creationId xmlns:a16="http://schemas.microsoft.com/office/drawing/2014/main" id="{75D4F453-BF7A-4C3E-926C-308A97271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4" y="19184318"/>
          <a:ext cx="2571749" cy="3410568"/>
        </a:xfrm>
        <a:prstGeom prst="rect">
          <a:avLst/>
        </a:prstGeom>
      </xdr:spPr>
    </xdr:pic>
    <xdr:clientData/>
  </xdr:twoCellAnchor>
  <xdr:oneCellAnchor>
    <xdr:from>
      <xdr:col>1</xdr:col>
      <xdr:colOff>307981</xdr:colOff>
      <xdr:row>85</xdr:row>
      <xdr:rowOff>260356</xdr:rowOff>
    </xdr:from>
    <xdr:ext cx="280205" cy="418576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3E73BD54-A04C-4BEC-9EF2-12C44EFD264B}"/>
            </a:ext>
          </a:extLst>
        </xdr:cNvPr>
        <xdr:cNvSpPr txBox="1"/>
      </xdr:nvSpPr>
      <xdr:spPr>
        <a:xfrm rot="16200000">
          <a:off x="619796" y="1952241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111132</xdr:colOff>
      <xdr:row>94</xdr:row>
      <xdr:rowOff>63507</xdr:rowOff>
    </xdr:from>
    <xdr:ext cx="280205" cy="418576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DFE3491-157C-4391-835B-E45C147FC800}"/>
            </a:ext>
          </a:extLst>
        </xdr:cNvPr>
        <xdr:cNvSpPr txBox="1"/>
      </xdr:nvSpPr>
      <xdr:spPr>
        <a:xfrm rot="16200000">
          <a:off x="41947" y="2149726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25408</xdr:colOff>
      <xdr:row>95</xdr:row>
      <xdr:rowOff>192096</xdr:rowOff>
    </xdr:from>
    <xdr:ext cx="280205" cy="418576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B3654366-16AD-4CDB-8EBC-8CE8DF870D34}"/>
            </a:ext>
          </a:extLst>
        </xdr:cNvPr>
        <xdr:cNvSpPr txBox="1"/>
      </xdr:nvSpPr>
      <xdr:spPr>
        <a:xfrm rot="16200000">
          <a:off x="337223" y="2182588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296871</xdr:colOff>
      <xdr:row>97</xdr:row>
      <xdr:rowOff>90497</xdr:rowOff>
    </xdr:from>
    <xdr:ext cx="280205" cy="418576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949FBD79-49AE-47BA-B4EE-29296DBAFEEA}"/>
            </a:ext>
          </a:extLst>
        </xdr:cNvPr>
        <xdr:cNvSpPr txBox="1"/>
      </xdr:nvSpPr>
      <xdr:spPr>
        <a:xfrm rot="16200000">
          <a:off x="608686" y="2212433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242895</xdr:colOff>
      <xdr:row>85</xdr:row>
      <xdr:rowOff>250835</xdr:rowOff>
    </xdr:from>
    <xdr:ext cx="280205" cy="418576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4E6CB3AA-A921-4B08-A9C6-D00D807EDB79}"/>
            </a:ext>
          </a:extLst>
        </xdr:cNvPr>
        <xdr:cNvSpPr txBox="1"/>
      </xdr:nvSpPr>
      <xdr:spPr>
        <a:xfrm rot="16200000">
          <a:off x="8269960" y="1951289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93671</xdr:colOff>
      <xdr:row>85</xdr:row>
      <xdr:rowOff>490549</xdr:rowOff>
    </xdr:from>
    <xdr:ext cx="280205" cy="418576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8F0A6C11-DBFA-451E-9185-8BC66BAC64C2}"/>
            </a:ext>
          </a:extLst>
        </xdr:cNvPr>
        <xdr:cNvSpPr txBox="1"/>
      </xdr:nvSpPr>
      <xdr:spPr>
        <a:xfrm rot="16200000">
          <a:off x="8501736" y="1975260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23</xdr:col>
      <xdr:colOff>10</xdr:colOff>
      <xdr:row>93</xdr:row>
      <xdr:rowOff>119076</xdr:rowOff>
    </xdr:from>
    <xdr:ext cx="280205" cy="418576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923E47E1-A547-4E6E-B99B-2ED22B8AAA52}"/>
            </a:ext>
          </a:extLst>
        </xdr:cNvPr>
        <xdr:cNvSpPr txBox="1"/>
      </xdr:nvSpPr>
      <xdr:spPr>
        <a:xfrm rot="16200000">
          <a:off x="8789075" y="2135281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96848</xdr:colOff>
      <xdr:row>94</xdr:row>
      <xdr:rowOff>184164</xdr:rowOff>
    </xdr:from>
    <xdr:ext cx="280205" cy="418576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3F27CACC-4037-4498-9F20-45DAC1D5E820}"/>
            </a:ext>
          </a:extLst>
        </xdr:cNvPr>
        <xdr:cNvSpPr txBox="1"/>
      </xdr:nvSpPr>
      <xdr:spPr>
        <a:xfrm rot="16200000">
          <a:off x="8504913" y="2161792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249249</xdr:colOff>
      <xdr:row>96</xdr:row>
      <xdr:rowOff>58753</xdr:rowOff>
    </xdr:from>
    <xdr:ext cx="280205" cy="418576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DC41EEB2-5AF7-4F88-9B72-F44CD09B9E18}"/>
            </a:ext>
          </a:extLst>
        </xdr:cNvPr>
        <xdr:cNvSpPr txBox="1"/>
      </xdr:nvSpPr>
      <xdr:spPr>
        <a:xfrm rot="16200000">
          <a:off x="8276314" y="2189256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134939</xdr:colOff>
      <xdr:row>116</xdr:row>
      <xdr:rowOff>158749</xdr:rowOff>
    </xdr:from>
    <xdr:ext cx="280205" cy="418576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243A39D7-2737-4387-95BF-A919C39EC049}"/>
            </a:ext>
          </a:extLst>
        </xdr:cNvPr>
        <xdr:cNvSpPr txBox="1"/>
      </xdr:nvSpPr>
      <xdr:spPr>
        <a:xfrm rot="16200000">
          <a:off x="65754" y="2622165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33339</xdr:colOff>
      <xdr:row>115</xdr:row>
      <xdr:rowOff>525462</xdr:rowOff>
    </xdr:from>
    <xdr:ext cx="280205" cy="418576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756F7ED8-8D70-4D6B-AB87-5727609BAD43}"/>
            </a:ext>
          </a:extLst>
        </xdr:cNvPr>
        <xdr:cNvSpPr txBox="1"/>
      </xdr:nvSpPr>
      <xdr:spPr>
        <a:xfrm rot="16200000">
          <a:off x="345154" y="2601687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312739</xdr:colOff>
      <xdr:row>115</xdr:row>
      <xdr:rowOff>273050</xdr:rowOff>
    </xdr:from>
    <xdr:ext cx="280205" cy="418576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94AB240A-F24B-4AEA-84AC-F0A237269AA9}"/>
            </a:ext>
          </a:extLst>
        </xdr:cNvPr>
        <xdr:cNvSpPr txBox="1"/>
      </xdr:nvSpPr>
      <xdr:spPr>
        <a:xfrm rot="16200000">
          <a:off x="624554" y="2576446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123828</xdr:colOff>
      <xdr:row>124</xdr:row>
      <xdr:rowOff>171451</xdr:rowOff>
    </xdr:from>
    <xdr:ext cx="280205" cy="418576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70F54D96-3653-48DC-91F3-FCF38A991513}"/>
            </a:ext>
          </a:extLst>
        </xdr:cNvPr>
        <xdr:cNvSpPr txBox="1"/>
      </xdr:nvSpPr>
      <xdr:spPr>
        <a:xfrm rot="16200000">
          <a:off x="54643" y="2783456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38104</xdr:colOff>
      <xdr:row>126</xdr:row>
      <xdr:rowOff>14290</xdr:rowOff>
    </xdr:from>
    <xdr:ext cx="280205" cy="418576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13970E4D-1B16-44C6-B82B-4E16E0C7606D}"/>
            </a:ext>
          </a:extLst>
        </xdr:cNvPr>
        <xdr:cNvSpPr txBox="1"/>
      </xdr:nvSpPr>
      <xdr:spPr>
        <a:xfrm rot="16200000">
          <a:off x="349919" y="280774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301630</xdr:colOff>
      <xdr:row>127</xdr:row>
      <xdr:rowOff>63504</xdr:rowOff>
    </xdr:from>
    <xdr:ext cx="280205" cy="418576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52266D4C-EE37-4E6D-91C2-6F1675EC9254}"/>
            </a:ext>
          </a:extLst>
        </xdr:cNvPr>
        <xdr:cNvSpPr txBox="1"/>
      </xdr:nvSpPr>
      <xdr:spPr>
        <a:xfrm rot="16200000">
          <a:off x="613445" y="2832668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263529</xdr:colOff>
      <xdr:row>115</xdr:row>
      <xdr:rowOff>327029</xdr:rowOff>
    </xdr:from>
    <xdr:ext cx="280205" cy="418576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3F024BC1-DD0B-4AC7-A4C7-094473E463AA}"/>
            </a:ext>
          </a:extLst>
        </xdr:cNvPr>
        <xdr:cNvSpPr txBox="1"/>
      </xdr:nvSpPr>
      <xdr:spPr>
        <a:xfrm rot="16200000">
          <a:off x="8290594" y="2581843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138118</xdr:colOff>
      <xdr:row>115</xdr:row>
      <xdr:rowOff>542930</xdr:rowOff>
    </xdr:from>
    <xdr:ext cx="280205" cy="418576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1CAA5C0A-A66E-43EB-8137-962B2E0CFD46}"/>
            </a:ext>
          </a:extLst>
        </xdr:cNvPr>
        <xdr:cNvSpPr txBox="1"/>
      </xdr:nvSpPr>
      <xdr:spPr>
        <a:xfrm rot="16200000">
          <a:off x="8546183" y="2603434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23</xdr:col>
      <xdr:colOff>36519</xdr:colOff>
      <xdr:row>117</xdr:row>
      <xdr:rowOff>36519</xdr:rowOff>
    </xdr:from>
    <xdr:ext cx="280205" cy="418576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E4A727A-4313-4F7F-9526-3B9813674F04}"/>
            </a:ext>
          </a:extLst>
        </xdr:cNvPr>
        <xdr:cNvSpPr txBox="1"/>
      </xdr:nvSpPr>
      <xdr:spPr>
        <a:xfrm rot="16200000">
          <a:off x="8825584" y="2629945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292108</xdr:colOff>
      <xdr:row>126</xdr:row>
      <xdr:rowOff>141295</xdr:rowOff>
    </xdr:from>
    <xdr:ext cx="280205" cy="418576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9ECB3D86-BA0E-4633-83DA-9D976966E8F7}"/>
            </a:ext>
          </a:extLst>
        </xdr:cNvPr>
        <xdr:cNvSpPr txBox="1"/>
      </xdr:nvSpPr>
      <xdr:spPr>
        <a:xfrm rot="16200000">
          <a:off x="8319173" y="2820445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142884</xdr:colOff>
      <xdr:row>125</xdr:row>
      <xdr:rowOff>142884</xdr:rowOff>
    </xdr:from>
    <xdr:ext cx="280205" cy="418576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7EC72FEB-427A-4BC2-8888-8318D2EB98C9}"/>
            </a:ext>
          </a:extLst>
        </xdr:cNvPr>
        <xdr:cNvSpPr txBox="1"/>
      </xdr:nvSpPr>
      <xdr:spPr>
        <a:xfrm rot="16200000">
          <a:off x="8550949" y="2800601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23</xdr:col>
      <xdr:colOff>39690</xdr:colOff>
      <xdr:row>124</xdr:row>
      <xdr:rowOff>114980</xdr:rowOff>
    </xdr:from>
    <xdr:ext cx="280205" cy="418576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776DB67A-404F-4ECF-AD69-EFDC33434374}"/>
            </a:ext>
          </a:extLst>
        </xdr:cNvPr>
        <xdr:cNvSpPr txBox="1"/>
      </xdr:nvSpPr>
      <xdr:spPr>
        <a:xfrm rot="16200000">
          <a:off x="8828755" y="2777809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ВидФасада" displayName="ВидФасада" ref="D3:D15" totalsRowShown="0" dataDxfId="11">
  <autoFilter ref="D3:D15" xr:uid="{00000000-0009-0000-0100-000002000000}"/>
  <tableColumns count="1">
    <tableColumn id="1" xr3:uid="{00000000-0010-0000-0000-000001000000}" name="ВидФасада" dataDxfId="10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Фрезеровка" displayName="Фрезеровка" ref="G3:G119" totalsRowShown="0" dataDxfId="9">
  <autoFilter ref="G3:G119" xr:uid="{00000000-0009-0000-0100-000003000000}"/>
  <sortState xmlns:xlrd2="http://schemas.microsoft.com/office/spreadsheetml/2017/richdata2" caseSensitive="1" ref="G4:G76">
    <sortCondition ref="G4"/>
  </sortState>
  <tableColumns count="1">
    <tableColumn id="1" xr3:uid="{00000000-0010-0000-0100-000001000000}" name="Фрезеровка" dataDxfId="8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ОбрТорца" displayName="ОбрТорца" ref="I3:I14" totalsRowShown="0" dataDxfId="7">
  <autoFilter ref="I3:I14" xr:uid="{00000000-0009-0000-0100-000009000000}"/>
  <tableColumns count="1">
    <tableColumn id="1" xr3:uid="{00000000-0010-0000-0300-000001000000}" name="ОбрТорца" dataDxfId="6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Толщина" displayName="Толщина" ref="B3:B9" totalsRowShown="0" dataDxfId="5">
  <autoFilter ref="B3:B9" xr:uid="{00000000-0009-0000-0100-00000B000000}"/>
  <tableColumns count="1">
    <tableColumn id="1" xr3:uid="{00000000-0010-0000-0400-000001000000}" name="Толщина" dataDxfId="4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Патина" displayName="Патина" ref="P3:P14" totalsRowShown="0" dataDxfId="3">
  <autoFilter ref="P3:P14" xr:uid="{00000000-0009-0000-0100-000001000000}"/>
  <tableColumns count="1">
    <tableColumn id="1" xr3:uid="{00000000-0010-0000-0500-000001000000}" name="Патина" dataDxfId="2"/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Цвет" displayName="Цвет" ref="L3:L336" totalsRowShown="0" dataDxfId="1">
  <autoFilter ref="L3:L336" xr:uid="{00000000-0009-0000-0100-000004000000}"/>
  <sortState xmlns:xlrd2="http://schemas.microsoft.com/office/spreadsheetml/2017/richdata2" ref="L4:L182">
    <sortCondition ref="L9"/>
  </sortState>
  <tableColumns count="1">
    <tableColumn id="1" xr3:uid="{00000000-0010-0000-0200-000001000000}" name="Цвет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5"/>
  <sheetViews>
    <sheetView tabSelected="1" view="pageLayout" zoomScale="115" zoomScaleNormal="115" zoomScalePageLayoutView="115" workbookViewId="0">
      <selection activeCell="G3" sqref="G3"/>
    </sheetView>
  </sheetViews>
  <sheetFormatPr defaultRowHeight="15" x14ac:dyDescent="0.25"/>
  <cols>
    <col min="1" max="1" width="2.7109375" style="1" customWidth="1"/>
    <col min="2" max="2" width="2.42578125" style="2" customWidth="1"/>
    <col min="3" max="3" width="5.140625" style="2" customWidth="1"/>
    <col min="4" max="4" width="4.28515625" style="2" customWidth="1"/>
    <col min="5" max="5" width="3.140625" style="2" customWidth="1"/>
    <col min="6" max="6" width="11.42578125" customWidth="1"/>
    <col min="7" max="7" width="10.42578125" customWidth="1"/>
    <col min="8" max="8" width="4.28515625" customWidth="1"/>
    <col min="9" max="9" width="6.85546875" customWidth="1"/>
    <col min="10" max="10" width="29.28515625" customWidth="1"/>
    <col min="11" max="11" width="6.140625" customWidth="1"/>
    <col min="12" max="12" width="7.140625" customWidth="1"/>
    <col min="13" max="13" width="5" customWidth="1"/>
    <col min="14" max="14" width="7.140625" customWidth="1"/>
  </cols>
  <sheetData>
    <row r="1" spans="1:15" ht="18" customHeight="1" x14ac:dyDescent="0.25">
      <c r="B1" s="9" t="s">
        <v>55</v>
      </c>
      <c r="H1" s="29" t="s">
        <v>507</v>
      </c>
      <c r="I1" s="29"/>
      <c r="J1" s="29"/>
      <c r="K1" s="29"/>
      <c r="L1" s="29"/>
    </row>
    <row r="2" spans="1:15" ht="17.25" customHeight="1" x14ac:dyDescent="0.25">
      <c r="B2" s="9" t="s">
        <v>56</v>
      </c>
      <c r="H2" s="29" t="s">
        <v>508</v>
      </c>
      <c r="I2" s="29"/>
      <c r="J2" s="29"/>
      <c r="K2" s="29"/>
      <c r="L2" s="29"/>
    </row>
    <row r="3" spans="1:15" ht="17.25" customHeight="1" thickBot="1" x14ac:dyDescent="0.3">
      <c r="B3" s="9" t="s">
        <v>57</v>
      </c>
      <c r="H3" s="30" t="s">
        <v>509</v>
      </c>
      <c r="I3" s="31"/>
      <c r="J3" s="31"/>
      <c r="K3" s="31"/>
      <c r="L3" s="31"/>
    </row>
    <row r="4" spans="1:15" ht="15.75" thickTop="1" x14ac:dyDescent="0.25">
      <c r="A4" s="11"/>
      <c r="B4" s="12"/>
      <c r="C4" s="12"/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</row>
    <row r="5" spans="1:15" ht="25.5" customHeight="1" x14ac:dyDescent="0.25">
      <c r="A5" s="92" t="s">
        <v>72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0"/>
    </row>
    <row r="6" spans="1:15" ht="18.75" x14ac:dyDescent="0.25">
      <c r="A6" s="78" t="s">
        <v>47</v>
      </c>
      <c r="B6" s="79"/>
      <c r="C6" s="80"/>
      <c r="D6" s="93"/>
      <c r="E6" s="94"/>
      <c r="F6" s="95"/>
      <c r="G6" s="27" t="s">
        <v>50</v>
      </c>
      <c r="H6" s="96"/>
      <c r="I6" s="97"/>
      <c r="J6" s="98" t="s">
        <v>64</v>
      </c>
      <c r="K6" s="98"/>
      <c r="L6" s="98"/>
      <c r="M6" s="99"/>
      <c r="N6" s="100"/>
      <c r="O6" s="10"/>
    </row>
    <row r="7" spans="1:15" ht="7.5" customHeight="1" x14ac:dyDescent="0.25">
      <c r="N7" s="10"/>
      <c r="O7" s="10"/>
    </row>
    <row r="8" spans="1:15" ht="18.75" customHeight="1" x14ac:dyDescent="0.25">
      <c r="A8" s="90" t="s">
        <v>62</v>
      </c>
      <c r="B8" s="91"/>
      <c r="C8" s="91"/>
      <c r="D8" s="101"/>
      <c r="E8" s="102"/>
      <c r="F8" s="102"/>
      <c r="G8" s="102"/>
      <c r="H8" s="102"/>
      <c r="I8" s="102"/>
      <c r="J8" s="102"/>
      <c r="K8" s="102"/>
      <c r="L8" s="102"/>
      <c r="M8" s="102"/>
      <c r="N8" s="103"/>
      <c r="O8" s="6"/>
    </row>
    <row r="9" spans="1:15" ht="8.25" customHeight="1" thickBot="1" x14ac:dyDescent="0.3"/>
    <row r="10" spans="1:15" ht="20.25" customHeight="1" thickBot="1" x14ac:dyDescent="0.3">
      <c r="A10" s="106" t="s">
        <v>0</v>
      </c>
      <c r="B10" s="108" t="s">
        <v>58</v>
      </c>
      <c r="C10" s="109"/>
      <c r="D10" s="110"/>
      <c r="E10" s="106" t="s">
        <v>8</v>
      </c>
      <c r="F10" s="111" t="s">
        <v>59</v>
      </c>
      <c r="G10" s="106" t="s">
        <v>60</v>
      </c>
      <c r="H10" s="106" t="s">
        <v>49</v>
      </c>
      <c r="I10" s="115" t="s">
        <v>61</v>
      </c>
      <c r="J10" s="116"/>
      <c r="K10" s="106" t="s">
        <v>71</v>
      </c>
      <c r="L10" s="106" t="s">
        <v>67</v>
      </c>
      <c r="M10" s="106" t="s">
        <v>65</v>
      </c>
      <c r="N10" s="113" t="s">
        <v>66</v>
      </c>
    </row>
    <row r="11" spans="1:15" ht="34.5" customHeight="1" thickBot="1" x14ac:dyDescent="0.3">
      <c r="A11" s="107"/>
      <c r="B11" s="24" t="s">
        <v>68</v>
      </c>
      <c r="C11" s="25" t="s">
        <v>96</v>
      </c>
      <c r="D11" s="14" t="s">
        <v>95</v>
      </c>
      <c r="E11" s="107"/>
      <c r="F11" s="112"/>
      <c r="G11" s="107"/>
      <c r="H11" s="107"/>
      <c r="I11" s="117"/>
      <c r="J11" s="118"/>
      <c r="K11" s="107"/>
      <c r="L11" s="107"/>
      <c r="M11" s="107"/>
      <c r="N11" s="114"/>
    </row>
    <row r="12" spans="1:15" ht="14.25" customHeight="1" x14ac:dyDescent="0.25">
      <c r="A12" s="67"/>
      <c r="B12" s="68"/>
      <c r="C12" s="69"/>
      <c r="D12" s="69"/>
      <c r="E12" s="69"/>
      <c r="F12" s="69"/>
      <c r="G12" s="69"/>
      <c r="H12" s="69"/>
      <c r="I12" s="104"/>
      <c r="J12" s="105"/>
      <c r="K12" s="70"/>
      <c r="L12" s="71">
        <f>ROUND((D12*C12*E12/1000000),2)</f>
        <v>0</v>
      </c>
      <c r="M12" s="70"/>
      <c r="N12" s="69">
        <f>L12*M12</f>
        <v>0</v>
      </c>
    </row>
    <row r="13" spans="1:15" x14ac:dyDescent="0.25">
      <c r="A13" s="72"/>
      <c r="B13" s="68"/>
      <c r="C13" s="73"/>
      <c r="D13" s="69"/>
      <c r="E13" s="73"/>
      <c r="F13" s="69"/>
      <c r="G13" s="69"/>
      <c r="H13" s="69"/>
      <c r="I13" s="84"/>
      <c r="J13" s="84"/>
      <c r="K13" s="73"/>
      <c r="L13" s="74">
        <f t="shared" ref="L13:L36" si="0">ROUND((D13*C13*E13/1000000),2)</f>
        <v>0</v>
      </c>
      <c r="M13" s="75"/>
      <c r="N13" s="69">
        <f t="shared" ref="N13:N36" si="1">L13*M13</f>
        <v>0</v>
      </c>
    </row>
    <row r="14" spans="1:15" x14ac:dyDescent="0.25">
      <c r="A14" s="72"/>
      <c r="B14" s="68"/>
      <c r="C14" s="73"/>
      <c r="D14" s="69"/>
      <c r="E14" s="73"/>
      <c r="F14" s="69"/>
      <c r="G14" s="69"/>
      <c r="H14" s="69"/>
      <c r="I14" s="84"/>
      <c r="J14" s="84"/>
      <c r="K14" s="73"/>
      <c r="L14" s="74">
        <f t="shared" si="0"/>
        <v>0</v>
      </c>
      <c r="M14" s="75"/>
      <c r="N14" s="69">
        <f t="shared" si="1"/>
        <v>0</v>
      </c>
    </row>
    <row r="15" spans="1:15" x14ac:dyDescent="0.25">
      <c r="A15" s="72"/>
      <c r="B15" s="68"/>
      <c r="C15" s="73"/>
      <c r="D15" s="69"/>
      <c r="E15" s="73"/>
      <c r="F15" s="69"/>
      <c r="G15" s="69"/>
      <c r="H15" s="69"/>
      <c r="I15" s="84"/>
      <c r="J15" s="84"/>
      <c r="K15" s="73"/>
      <c r="L15" s="74">
        <f t="shared" si="0"/>
        <v>0</v>
      </c>
      <c r="M15" s="75"/>
      <c r="N15" s="69">
        <f t="shared" si="1"/>
        <v>0</v>
      </c>
    </row>
    <row r="16" spans="1:15" x14ac:dyDescent="0.25">
      <c r="A16" s="72"/>
      <c r="B16" s="68"/>
      <c r="C16" s="73"/>
      <c r="D16" s="69"/>
      <c r="E16" s="73"/>
      <c r="F16" s="69"/>
      <c r="G16" s="69"/>
      <c r="H16" s="69"/>
      <c r="I16" s="84"/>
      <c r="J16" s="84"/>
      <c r="K16" s="73"/>
      <c r="L16" s="74">
        <f t="shared" si="0"/>
        <v>0</v>
      </c>
      <c r="M16" s="75"/>
      <c r="N16" s="69">
        <f t="shared" si="1"/>
        <v>0</v>
      </c>
    </row>
    <row r="17" spans="1:14" x14ac:dyDescent="0.25">
      <c r="A17" s="72"/>
      <c r="B17" s="68"/>
      <c r="C17" s="73"/>
      <c r="D17" s="69"/>
      <c r="E17" s="73"/>
      <c r="F17" s="69"/>
      <c r="G17" s="69"/>
      <c r="H17" s="69"/>
      <c r="I17" s="84"/>
      <c r="J17" s="84"/>
      <c r="K17" s="73"/>
      <c r="L17" s="74">
        <f t="shared" si="0"/>
        <v>0</v>
      </c>
      <c r="M17" s="75"/>
      <c r="N17" s="69">
        <f t="shared" si="1"/>
        <v>0</v>
      </c>
    </row>
    <row r="18" spans="1:14" x14ac:dyDescent="0.25">
      <c r="A18" s="72"/>
      <c r="B18" s="68"/>
      <c r="C18" s="73"/>
      <c r="D18" s="69"/>
      <c r="E18" s="73"/>
      <c r="F18" s="69"/>
      <c r="G18" s="69"/>
      <c r="H18" s="69"/>
      <c r="I18" s="84"/>
      <c r="J18" s="84"/>
      <c r="K18" s="73"/>
      <c r="L18" s="74">
        <f t="shared" si="0"/>
        <v>0</v>
      </c>
      <c r="M18" s="75"/>
      <c r="N18" s="69">
        <f t="shared" si="1"/>
        <v>0</v>
      </c>
    </row>
    <row r="19" spans="1:14" x14ac:dyDescent="0.25">
      <c r="A19" s="72"/>
      <c r="B19" s="68"/>
      <c r="C19" s="73"/>
      <c r="D19" s="69"/>
      <c r="E19" s="73"/>
      <c r="F19" s="69"/>
      <c r="G19" s="69"/>
      <c r="H19" s="69"/>
      <c r="I19" s="84"/>
      <c r="J19" s="84"/>
      <c r="K19" s="73"/>
      <c r="L19" s="74">
        <f t="shared" si="0"/>
        <v>0</v>
      </c>
      <c r="M19" s="75"/>
      <c r="N19" s="69">
        <f t="shared" si="1"/>
        <v>0</v>
      </c>
    </row>
    <row r="20" spans="1:14" x14ac:dyDescent="0.25">
      <c r="A20" s="72"/>
      <c r="B20" s="68"/>
      <c r="C20" s="73"/>
      <c r="D20" s="69"/>
      <c r="E20" s="73"/>
      <c r="F20" s="69"/>
      <c r="G20" s="69"/>
      <c r="H20" s="69"/>
      <c r="I20" s="84"/>
      <c r="J20" s="84"/>
      <c r="K20" s="73"/>
      <c r="L20" s="74">
        <f t="shared" si="0"/>
        <v>0</v>
      </c>
      <c r="M20" s="75"/>
      <c r="N20" s="69">
        <f t="shared" si="1"/>
        <v>0</v>
      </c>
    </row>
    <row r="21" spans="1:14" x14ac:dyDescent="0.25">
      <c r="A21" s="72"/>
      <c r="B21" s="68"/>
      <c r="C21" s="73"/>
      <c r="D21" s="69"/>
      <c r="E21" s="73"/>
      <c r="F21" s="69"/>
      <c r="G21" s="69"/>
      <c r="H21" s="69"/>
      <c r="I21" s="84"/>
      <c r="J21" s="84"/>
      <c r="K21" s="73"/>
      <c r="L21" s="74">
        <f t="shared" si="0"/>
        <v>0</v>
      </c>
      <c r="M21" s="75"/>
      <c r="N21" s="69">
        <f t="shared" si="1"/>
        <v>0</v>
      </c>
    </row>
    <row r="22" spans="1:14" x14ac:dyDescent="0.25">
      <c r="A22" s="72"/>
      <c r="B22" s="68"/>
      <c r="C22" s="73"/>
      <c r="D22" s="69"/>
      <c r="E22" s="73"/>
      <c r="F22" s="69"/>
      <c r="G22" s="69"/>
      <c r="H22" s="69"/>
      <c r="I22" s="84"/>
      <c r="J22" s="84"/>
      <c r="K22" s="73"/>
      <c r="L22" s="74">
        <f t="shared" si="0"/>
        <v>0</v>
      </c>
      <c r="M22" s="75"/>
      <c r="N22" s="69">
        <f t="shared" si="1"/>
        <v>0</v>
      </c>
    </row>
    <row r="23" spans="1:14" x14ac:dyDescent="0.25">
      <c r="A23" s="72"/>
      <c r="B23" s="68"/>
      <c r="C23" s="73"/>
      <c r="D23" s="69"/>
      <c r="E23" s="73"/>
      <c r="F23" s="69"/>
      <c r="G23" s="69"/>
      <c r="H23" s="69"/>
      <c r="I23" s="84"/>
      <c r="J23" s="84"/>
      <c r="K23" s="73"/>
      <c r="L23" s="74">
        <f t="shared" si="0"/>
        <v>0</v>
      </c>
      <c r="M23" s="75"/>
      <c r="N23" s="69">
        <f t="shared" si="1"/>
        <v>0</v>
      </c>
    </row>
    <row r="24" spans="1:14" x14ac:dyDescent="0.25">
      <c r="A24" s="72"/>
      <c r="B24" s="68"/>
      <c r="C24" s="73"/>
      <c r="D24" s="69"/>
      <c r="E24" s="73"/>
      <c r="F24" s="69"/>
      <c r="G24" s="69"/>
      <c r="H24" s="69"/>
      <c r="I24" s="84"/>
      <c r="J24" s="84"/>
      <c r="K24" s="73"/>
      <c r="L24" s="74">
        <f t="shared" si="0"/>
        <v>0</v>
      </c>
      <c r="M24" s="75"/>
      <c r="N24" s="69">
        <f t="shared" si="1"/>
        <v>0</v>
      </c>
    </row>
    <row r="25" spans="1:14" x14ac:dyDescent="0.25">
      <c r="A25" s="72"/>
      <c r="B25" s="68"/>
      <c r="C25" s="73"/>
      <c r="D25" s="69"/>
      <c r="E25" s="73"/>
      <c r="F25" s="69"/>
      <c r="G25" s="69"/>
      <c r="H25" s="69"/>
      <c r="I25" s="84"/>
      <c r="J25" s="84"/>
      <c r="K25" s="73"/>
      <c r="L25" s="74">
        <f t="shared" si="0"/>
        <v>0</v>
      </c>
      <c r="M25" s="75"/>
      <c r="N25" s="69">
        <f t="shared" si="1"/>
        <v>0</v>
      </c>
    </row>
    <row r="26" spans="1:14" x14ac:dyDescent="0.25">
      <c r="A26" s="72"/>
      <c r="B26" s="68"/>
      <c r="C26" s="73"/>
      <c r="D26" s="69"/>
      <c r="E26" s="73"/>
      <c r="F26" s="69"/>
      <c r="G26" s="69"/>
      <c r="H26" s="69"/>
      <c r="I26" s="84"/>
      <c r="J26" s="84"/>
      <c r="K26" s="73"/>
      <c r="L26" s="74">
        <f t="shared" si="0"/>
        <v>0</v>
      </c>
      <c r="M26" s="75"/>
      <c r="N26" s="69">
        <f t="shared" si="1"/>
        <v>0</v>
      </c>
    </row>
    <row r="27" spans="1:14" x14ac:dyDescent="0.25">
      <c r="A27" s="72"/>
      <c r="B27" s="68"/>
      <c r="C27" s="73"/>
      <c r="D27" s="69"/>
      <c r="E27" s="73"/>
      <c r="F27" s="69"/>
      <c r="G27" s="69"/>
      <c r="H27" s="69"/>
      <c r="I27" s="84"/>
      <c r="J27" s="84"/>
      <c r="K27" s="73"/>
      <c r="L27" s="74">
        <f t="shared" si="0"/>
        <v>0</v>
      </c>
      <c r="M27" s="75"/>
      <c r="N27" s="69">
        <f t="shared" si="1"/>
        <v>0</v>
      </c>
    </row>
    <row r="28" spans="1:14" x14ac:dyDescent="0.25">
      <c r="A28" s="72"/>
      <c r="B28" s="68"/>
      <c r="C28" s="73"/>
      <c r="D28" s="69"/>
      <c r="E28" s="73"/>
      <c r="F28" s="69"/>
      <c r="G28" s="69"/>
      <c r="H28" s="69"/>
      <c r="I28" s="84"/>
      <c r="J28" s="84"/>
      <c r="K28" s="73"/>
      <c r="L28" s="74">
        <f t="shared" si="0"/>
        <v>0</v>
      </c>
      <c r="M28" s="75"/>
      <c r="N28" s="69">
        <f t="shared" si="1"/>
        <v>0</v>
      </c>
    </row>
    <row r="29" spans="1:14" x14ac:dyDescent="0.25">
      <c r="A29" s="72"/>
      <c r="B29" s="68"/>
      <c r="C29" s="73"/>
      <c r="D29" s="69"/>
      <c r="E29" s="73"/>
      <c r="F29" s="69"/>
      <c r="G29" s="69"/>
      <c r="H29" s="69"/>
      <c r="I29" s="84"/>
      <c r="J29" s="84"/>
      <c r="K29" s="73"/>
      <c r="L29" s="74">
        <f t="shared" si="0"/>
        <v>0</v>
      </c>
      <c r="M29" s="75"/>
      <c r="N29" s="69">
        <f t="shared" si="1"/>
        <v>0</v>
      </c>
    </row>
    <row r="30" spans="1:14" x14ac:dyDescent="0.25">
      <c r="A30" s="72"/>
      <c r="B30" s="68"/>
      <c r="C30" s="73"/>
      <c r="D30" s="69"/>
      <c r="E30" s="73"/>
      <c r="F30" s="69"/>
      <c r="G30" s="69"/>
      <c r="H30" s="69"/>
      <c r="I30" s="84"/>
      <c r="J30" s="84"/>
      <c r="K30" s="73"/>
      <c r="L30" s="74">
        <f t="shared" si="0"/>
        <v>0</v>
      </c>
      <c r="M30" s="75"/>
      <c r="N30" s="69">
        <f t="shared" si="1"/>
        <v>0</v>
      </c>
    </row>
    <row r="31" spans="1:14" x14ac:dyDescent="0.25">
      <c r="A31" s="72"/>
      <c r="B31" s="68"/>
      <c r="C31" s="73"/>
      <c r="D31" s="69"/>
      <c r="E31" s="73"/>
      <c r="F31" s="69"/>
      <c r="G31" s="69"/>
      <c r="H31" s="69"/>
      <c r="I31" s="84"/>
      <c r="J31" s="84"/>
      <c r="K31" s="73"/>
      <c r="L31" s="74">
        <f t="shared" si="0"/>
        <v>0</v>
      </c>
      <c r="M31" s="75"/>
      <c r="N31" s="69">
        <f t="shared" si="1"/>
        <v>0</v>
      </c>
    </row>
    <row r="32" spans="1:14" x14ac:dyDescent="0.25">
      <c r="A32" s="72"/>
      <c r="B32" s="68"/>
      <c r="C32" s="73"/>
      <c r="D32" s="69"/>
      <c r="E32" s="73"/>
      <c r="F32" s="69"/>
      <c r="G32" s="69"/>
      <c r="H32" s="69"/>
      <c r="I32" s="84"/>
      <c r="J32" s="84"/>
      <c r="K32" s="73"/>
      <c r="L32" s="74">
        <f t="shared" si="0"/>
        <v>0</v>
      </c>
      <c r="M32" s="75"/>
      <c r="N32" s="69">
        <f t="shared" si="1"/>
        <v>0</v>
      </c>
    </row>
    <row r="33" spans="1:14" x14ac:dyDescent="0.25">
      <c r="A33" s="72"/>
      <c r="B33" s="68"/>
      <c r="C33" s="73"/>
      <c r="D33" s="69"/>
      <c r="E33" s="73"/>
      <c r="F33" s="69"/>
      <c r="G33" s="69"/>
      <c r="H33" s="69"/>
      <c r="I33" s="84"/>
      <c r="J33" s="84"/>
      <c r="K33" s="73"/>
      <c r="L33" s="74">
        <f t="shared" si="0"/>
        <v>0</v>
      </c>
      <c r="M33" s="75"/>
      <c r="N33" s="69">
        <f t="shared" si="1"/>
        <v>0</v>
      </c>
    </row>
    <row r="34" spans="1:14" x14ac:dyDescent="0.25">
      <c r="A34" s="72"/>
      <c r="B34" s="68"/>
      <c r="C34" s="73"/>
      <c r="D34" s="69"/>
      <c r="E34" s="73"/>
      <c r="F34" s="69"/>
      <c r="G34" s="69"/>
      <c r="H34" s="69"/>
      <c r="I34" s="84"/>
      <c r="J34" s="84"/>
      <c r="K34" s="73"/>
      <c r="L34" s="74">
        <f t="shared" si="0"/>
        <v>0</v>
      </c>
      <c r="M34" s="75"/>
      <c r="N34" s="69">
        <f t="shared" si="1"/>
        <v>0</v>
      </c>
    </row>
    <row r="35" spans="1:14" x14ac:dyDescent="0.25">
      <c r="A35" s="72"/>
      <c r="B35" s="68"/>
      <c r="C35" s="73"/>
      <c r="D35" s="69"/>
      <c r="E35" s="73"/>
      <c r="F35" s="69"/>
      <c r="G35" s="69"/>
      <c r="H35" s="69"/>
      <c r="I35" s="84"/>
      <c r="J35" s="84"/>
      <c r="K35" s="73"/>
      <c r="L35" s="74">
        <f t="shared" si="0"/>
        <v>0</v>
      </c>
      <c r="M35" s="75"/>
      <c r="N35" s="69">
        <f t="shared" si="1"/>
        <v>0</v>
      </c>
    </row>
    <row r="36" spans="1:14" ht="15.75" thickBot="1" x14ac:dyDescent="0.3">
      <c r="A36" s="76">
        <v>99</v>
      </c>
      <c r="B36" s="68">
        <v>25</v>
      </c>
      <c r="C36" s="73">
        <v>2999</v>
      </c>
      <c r="D36" s="69">
        <v>2999</v>
      </c>
      <c r="E36" s="73">
        <v>199</v>
      </c>
      <c r="F36" s="69" t="s">
        <v>86</v>
      </c>
      <c r="G36" s="69" t="s">
        <v>26</v>
      </c>
      <c r="H36" s="69" t="s">
        <v>257</v>
      </c>
      <c r="I36" s="84" t="s">
        <v>453</v>
      </c>
      <c r="J36" s="84"/>
      <c r="K36" s="73"/>
      <c r="L36" s="74">
        <f t="shared" si="0"/>
        <v>1789.81</v>
      </c>
      <c r="M36" s="75"/>
      <c r="N36" s="69">
        <f t="shared" si="1"/>
        <v>0</v>
      </c>
    </row>
    <row r="37" spans="1:14" x14ac:dyDescent="0.25">
      <c r="A37" s="35"/>
      <c r="B37" s="36"/>
      <c r="C37" s="36"/>
      <c r="D37" s="36"/>
      <c r="E37" s="37">
        <f>SUM(E12:E36)</f>
        <v>199</v>
      </c>
      <c r="F37" s="38"/>
      <c r="G37" s="38"/>
      <c r="H37" s="38"/>
      <c r="I37" s="38"/>
      <c r="J37" s="38"/>
      <c r="K37" s="38"/>
      <c r="L37" s="39">
        <f>SUM(L12:L36)</f>
        <v>1789.81</v>
      </c>
      <c r="M37" s="38"/>
      <c r="N37" s="40">
        <f>SUM(N12:N36)</f>
        <v>0</v>
      </c>
    </row>
    <row r="38" spans="1:14" x14ac:dyDescent="0.25">
      <c r="B38" s="22"/>
    </row>
    <row r="39" spans="1:14" x14ac:dyDescent="0.25">
      <c r="B39" s="42" t="s">
        <v>98</v>
      </c>
      <c r="C39" s="120" t="s">
        <v>104</v>
      </c>
      <c r="D39" s="120"/>
      <c r="E39" s="120"/>
      <c r="F39" s="120"/>
      <c r="J39" s="86" t="s">
        <v>80</v>
      </c>
      <c r="K39" s="86"/>
      <c r="L39" s="86"/>
      <c r="M39" s="87">
        <f>N37</f>
        <v>0</v>
      </c>
      <c r="N39" s="87"/>
    </row>
    <row r="40" spans="1:14" x14ac:dyDescent="0.25">
      <c r="B40" s="42" t="s">
        <v>99</v>
      </c>
      <c r="C40" s="120" t="s">
        <v>105</v>
      </c>
      <c r="D40" s="120"/>
      <c r="E40" s="120"/>
      <c r="F40" s="120"/>
      <c r="J40" s="26"/>
      <c r="K40" s="26"/>
      <c r="L40" s="26"/>
      <c r="M40" s="27"/>
      <c r="N40" s="27"/>
    </row>
    <row r="41" spans="1:14" x14ac:dyDescent="0.25">
      <c r="B41" s="42" t="s">
        <v>100</v>
      </c>
      <c r="C41" s="120" t="s">
        <v>106</v>
      </c>
      <c r="D41" s="120"/>
      <c r="E41" s="120"/>
      <c r="F41" s="120"/>
    </row>
    <row r="42" spans="1:14" x14ac:dyDescent="0.25">
      <c r="B42" s="42" t="s">
        <v>101</v>
      </c>
      <c r="C42" s="120" t="s">
        <v>107</v>
      </c>
      <c r="D42" s="120"/>
      <c r="E42" s="120"/>
      <c r="F42" s="120"/>
    </row>
    <row r="43" spans="1:14" x14ac:dyDescent="0.25">
      <c r="B43" s="42" t="s">
        <v>102</v>
      </c>
      <c r="C43" s="120" t="s">
        <v>108</v>
      </c>
      <c r="D43" s="120"/>
      <c r="E43" s="120"/>
      <c r="F43" s="120"/>
      <c r="J43" s="88" t="s">
        <v>78</v>
      </c>
      <c r="K43" s="23" t="s">
        <v>76</v>
      </c>
      <c r="L43" s="23" t="s">
        <v>77</v>
      </c>
      <c r="M43" s="83" t="s">
        <v>66</v>
      </c>
      <c r="N43" s="83"/>
    </row>
    <row r="44" spans="1:14" ht="17.25" customHeight="1" x14ac:dyDescent="0.25">
      <c r="B44" s="42" t="s">
        <v>103</v>
      </c>
      <c r="C44" s="120" t="s">
        <v>109</v>
      </c>
      <c r="D44" s="120"/>
      <c r="E44" s="120"/>
      <c r="F44" s="120"/>
      <c r="J44" s="89"/>
      <c r="K44" s="23"/>
      <c r="L44" s="23"/>
      <c r="M44" s="83">
        <f>K44*L44</f>
        <v>0</v>
      </c>
      <c r="N44" s="83"/>
    </row>
    <row r="45" spans="1:14" ht="16.5" customHeight="1" x14ac:dyDescent="0.25">
      <c r="A45"/>
      <c r="C45"/>
      <c r="D45"/>
      <c r="E45"/>
    </row>
    <row r="46" spans="1:14" ht="18.75" x14ac:dyDescent="0.25">
      <c r="A46"/>
      <c r="B46" s="17" t="s">
        <v>63</v>
      </c>
      <c r="C46"/>
      <c r="D46"/>
      <c r="E46"/>
      <c r="J46" s="88" t="s">
        <v>83</v>
      </c>
      <c r="K46" s="23" t="s">
        <v>76</v>
      </c>
      <c r="L46" s="23" t="s">
        <v>77</v>
      </c>
      <c r="M46" s="83" t="s">
        <v>66</v>
      </c>
      <c r="N46" s="83"/>
    </row>
    <row r="47" spans="1:14" x14ac:dyDescent="0.25">
      <c r="J47" s="89"/>
      <c r="K47" s="23"/>
      <c r="L47" s="23"/>
      <c r="M47" s="83">
        <f>K47*L47</f>
        <v>0</v>
      </c>
      <c r="N47" s="83"/>
    </row>
    <row r="49" spans="1:14" x14ac:dyDescent="0.25">
      <c r="J49" s="85" t="s">
        <v>79</v>
      </c>
      <c r="K49" s="85"/>
      <c r="L49" s="85"/>
      <c r="M49" s="85">
        <f>M39+M44+M47</f>
        <v>0</v>
      </c>
      <c r="N49" s="85"/>
    </row>
    <row r="50" spans="1:14" x14ac:dyDescent="0.25">
      <c r="A50" s="41" t="s">
        <v>97</v>
      </c>
      <c r="B50" s="41"/>
      <c r="C50" s="18"/>
      <c r="D50" s="16"/>
      <c r="E50" s="8"/>
      <c r="F50" s="8"/>
    </row>
    <row r="53" spans="1:14" x14ac:dyDescent="0.25">
      <c r="A53" s="122" t="s">
        <v>81</v>
      </c>
      <c r="B53" s="122"/>
      <c r="C53" s="122"/>
      <c r="D53" s="119"/>
      <c r="E53" s="119"/>
      <c r="F53" s="8"/>
      <c r="G53" s="28" t="s">
        <v>82</v>
      </c>
      <c r="H53" s="8"/>
      <c r="I53" s="8"/>
    </row>
    <row r="55" spans="1:14" x14ac:dyDescent="0.25">
      <c r="A55" s="121" t="s">
        <v>84</v>
      </c>
      <c r="B55" s="121"/>
      <c r="C55" s="121"/>
      <c r="D55" s="119"/>
      <c r="E55" s="119"/>
      <c r="F55" s="8"/>
      <c r="G55" s="28" t="s">
        <v>84</v>
      </c>
      <c r="H55" s="8"/>
      <c r="I55" s="8"/>
    </row>
  </sheetData>
  <mergeCells count="63">
    <mergeCell ref="I29:J29"/>
    <mergeCell ref="I26:J26"/>
    <mergeCell ref="I27:J27"/>
    <mergeCell ref="I28:J28"/>
    <mergeCell ref="D55:E55"/>
    <mergeCell ref="C39:F39"/>
    <mergeCell ref="C40:F40"/>
    <mergeCell ref="C41:F41"/>
    <mergeCell ref="C42:F42"/>
    <mergeCell ref="C43:F43"/>
    <mergeCell ref="C44:F44"/>
    <mergeCell ref="A55:C55"/>
    <mergeCell ref="I31:J31"/>
    <mergeCell ref="D53:E53"/>
    <mergeCell ref="A53:C53"/>
    <mergeCell ref="J46:J47"/>
    <mergeCell ref="K10:K11"/>
    <mergeCell ref="L10:L11"/>
    <mergeCell ref="M10:M11"/>
    <mergeCell ref="N10:N11"/>
    <mergeCell ref="H10:H11"/>
    <mergeCell ref="I10:J11"/>
    <mergeCell ref="A10:A11"/>
    <mergeCell ref="E10:E11"/>
    <mergeCell ref="B10:D10"/>
    <mergeCell ref="F10:F11"/>
    <mergeCell ref="G10:G11"/>
    <mergeCell ref="I12:J12"/>
    <mergeCell ref="I13:J13"/>
    <mergeCell ref="I14:J14"/>
    <mergeCell ref="I15:J15"/>
    <mergeCell ref="I16:J16"/>
    <mergeCell ref="I24:J24"/>
    <mergeCell ref="I25:J25"/>
    <mergeCell ref="I19:J19"/>
    <mergeCell ref="I23:J23"/>
    <mergeCell ref="I17:J17"/>
    <mergeCell ref="I18:J18"/>
    <mergeCell ref="I20:J20"/>
    <mergeCell ref="I21:J21"/>
    <mergeCell ref="I22:J22"/>
    <mergeCell ref="A8:C8"/>
    <mergeCell ref="A5:N5"/>
    <mergeCell ref="D6:F6"/>
    <mergeCell ref="H6:I6"/>
    <mergeCell ref="J6:L6"/>
    <mergeCell ref="M6:N6"/>
    <mergeCell ref="D8:N8"/>
    <mergeCell ref="M46:N46"/>
    <mergeCell ref="M47:N47"/>
    <mergeCell ref="I30:J30"/>
    <mergeCell ref="J49:L49"/>
    <mergeCell ref="M49:N49"/>
    <mergeCell ref="I36:J36"/>
    <mergeCell ref="I35:J35"/>
    <mergeCell ref="I34:J34"/>
    <mergeCell ref="J39:L39"/>
    <mergeCell ref="M39:N39"/>
    <mergeCell ref="M43:N43"/>
    <mergeCell ref="J43:J44"/>
    <mergeCell ref="M44:N44"/>
    <mergeCell ref="I33:J33"/>
    <mergeCell ref="I32:J32"/>
  </mergeCells>
  <dataValidations count="6">
    <dataValidation type="list" allowBlank="1" showInputMessage="1" showErrorMessage="1" sqref="B12:B36" xr:uid="{00000000-0002-0000-0000-000000000000}">
      <formula1>INDIRECT("Толщина[Толщина]")</formula1>
    </dataValidation>
    <dataValidation type="list" allowBlank="1" showInputMessage="1" showErrorMessage="1" sqref="I12:J36" xr:uid="{00000000-0002-0000-0000-000001000000}">
      <formula1>INDIRECT("Цвет[Цвет]")</formula1>
    </dataValidation>
    <dataValidation type="list" allowBlank="1" showInputMessage="1" showErrorMessage="1" sqref="F12:F36" xr:uid="{00000000-0002-0000-0000-000002000000}">
      <formula1>INDIRECT("ВидФасада[ВидФасада]")</formula1>
    </dataValidation>
    <dataValidation type="list" allowBlank="1" showInputMessage="1" showErrorMessage="1" sqref="H12:H36" xr:uid="{00000000-0002-0000-0000-000003000000}">
      <formula1>INDIRECT("ОбрТорца[ОбрТорца]")</formula1>
    </dataValidation>
    <dataValidation type="list" allowBlank="1" showInputMessage="1" showErrorMessage="1" sqref="G12:G36" xr:uid="{00000000-0002-0000-0000-000004000000}">
      <formula1>INDIRECT("Фрезеровка[Фрезеровка]")</formula1>
    </dataValidation>
    <dataValidation type="list" allowBlank="1" showInputMessage="1" showErrorMessage="1" sqref="K12:K36" xr:uid="{00000000-0002-0000-0000-000005000000}">
      <formula1>INDIRECT("Патина[Патина]")</formula1>
    </dataValidation>
  </dataValidations>
  <printOptions horizontalCentered="1" verticalCentered="1"/>
  <pageMargins left="0.19685039370078741" right="0.19685039370078741" top="0" bottom="0" header="0" footer="0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2:X128"/>
  <sheetViews>
    <sheetView workbookViewId="0">
      <selection activeCell="Z6" sqref="Z6"/>
    </sheetView>
  </sheetViews>
  <sheetFormatPr defaultRowHeight="15" x14ac:dyDescent="0.25"/>
  <cols>
    <col min="1" max="8" width="5.7109375" customWidth="1"/>
    <col min="9" max="9" width="4.28515625" customWidth="1"/>
    <col min="10" max="11" width="7.7109375" customWidth="1"/>
    <col min="12" max="12" width="4.28515625" customWidth="1"/>
    <col min="13" max="13" width="4.85546875" customWidth="1"/>
    <col min="14" max="14" width="4.28515625" customWidth="1"/>
    <col min="15" max="16" width="7.7109375" customWidth="1"/>
    <col min="17" max="17" width="4.28515625" customWidth="1"/>
    <col min="18" max="25" width="5.7109375" customWidth="1"/>
  </cols>
  <sheetData>
    <row r="2" spans="2:24" ht="18" customHeight="1" x14ac:dyDescent="0.25">
      <c r="B2" s="48"/>
      <c r="C2" s="48"/>
      <c r="D2" s="92" t="s">
        <v>110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48"/>
    </row>
    <row r="3" spans="2:24" ht="18.75" x14ac:dyDescent="0.25">
      <c r="B3" s="49"/>
      <c r="C3" s="49"/>
      <c r="D3" s="49"/>
      <c r="E3" s="123" t="s">
        <v>111</v>
      </c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</row>
    <row r="4" spans="2:24" ht="18.75" customHeight="1" x14ac:dyDescent="0.25">
      <c r="B4" s="124" t="s">
        <v>112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</row>
    <row r="5" spans="2:24" ht="9" customHeight="1" x14ac:dyDescent="0.25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</row>
    <row r="6" spans="2:24" ht="45" x14ac:dyDescent="0.25">
      <c r="G6" s="27"/>
      <c r="H6" s="27"/>
      <c r="I6" s="50" t="s">
        <v>0</v>
      </c>
      <c r="J6" s="42" t="s">
        <v>113</v>
      </c>
      <c r="K6" s="51" t="s">
        <v>114</v>
      </c>
      <c r="L6" s="52" t="s">
        <v>8</v>
      </c>
      <c r="M6" s="27"/>
      <c r="N6" s="50" t="s">
        <v>0</v>
      </c>
      <c r="O6" s="42" t="s">
        <v>113</v>
      </c>
      <c r="P6" s="51" t="s">
        <v>114</v>
      </c>
      <c r="Q6" s="52" t="s">
        <v>8</v>
      </c>
    </row>
    <row r="7" spans="2:24" ht="15.75" x14ac:dyDescent="0.25">
      <c r="G7" s="53"/>
      <c r="H7" s="53"/>
      <c r="I7" s="54"/>
      <c r="J7" s="55"/>
      <c r="K7" s="56"/>
      <c r="L7" s="55"/>
      <c r="M7" s="57"/>
      <c r="N7" s="54"/>
      <c r="O7" s="55"/>
      <c r="P7" s="56"/>
      <c r="Q7" s="55"/>
    </row>
    <row r="8" spans="2:24" ht="15.75" x14ac:dyDescent="0.25">
      <c r="G8" s="53"/>
      <c r="H8" s="53"/>
      <c r="I8" s="54"/>
      <c r="J8" s="55"/>
      <c r="K8" s="56"/>
      <c r="L8" s="55"/>
      <c r="M8" s="57"/>
      <c r="N8" s="54"/>
      <c r="O8" s="55"/>
      <c r="P8" s="56"/>
      <c r="Q8" s="55"/>
    </row>
    <row r="9" spans="2:24" ht="15.75" x14ac:dyDescent="0.25">
      <c r="G9" s="53"/>
      <c r="H9" s="53"/>
      <c r="I9" s="54"/>
      <c r="J9" s="55"/>
      <c r="K9" s="56"/>
      <c r="L9" s="55"/>
      <c r="M9" s="57"/>
      <c r="N9" s="54"/>
      <c r="O9" s="55"/>
      <c r="P9" s="56"/>
      <c r="Q9" s="55"/>
    </row>
    <row r="10" spans="2:24" ht="15.75" x14ac:dyDescent="0.25">
      <c r="G10" s="53"/>
      <c r="H10" s="53"/>
      <c r="I10" s="54"/>
      <c r="J10" s="55"/>
      <c r="K10" s="56"/>
      <c r="L10" s="55"/>
      <c r="M10" s="57"/>
      <c r="N10" s="54"/>
      <c r="O10" s="55"/>
      <c r="P10" s="56"/>
      <c r="Q10" s="55"/>
    </row>
    <row r="11" spans="2:24" ht="15.75" x14ac:dyDescent="0.25">
      <c r="G11" s="53"/>
      <c r="H11" s="53"/>
      <c r="I11" s="54"/>
      <c r="J11" s="55"/>
      <c r="K11" s="56"/>
      <c r="L11" s="55"/>
      <c r="M11" s="57"/>
      <c r="N11" s="54"/>
      <c r="O11" s="55"/>
      <c r="P11" s="56"/>
      <c r="Q11" s="55"/>
    </row>
    <row r="12" spans="2:24" ht="15.75" x14ac:dyDescent="0.25">
      <c r="G12" s="53"/>
      <c r="H12" s="53"/>
      <c r="I12" s="54"/>
      <c r="J12" s="55"/>
      <c r="K12" s="56"/>
      <c r="L12" s="55"/>
      <c r="M12" s="57"/>
      <c r="N12" s="54"/>
      <c r="O12" s="55"/>
      <c r="P12" s="56"/>
      <c r="Q12" s="55"/>
    </row>
    <row r="13" spans="2:24" ht="15.75" x14ac:dyDescent="0.25">
      <c r="G13" s="53"/>
      <c r="H13" s="53"/>
      <c r="I13" s="54"/>
      <c r="J13" s="55"/>
      <c r="K13" s="56"/>
      <c r="L13" s="55"/>
      <c r="M13" s="57"/>
      <c r="N13" s="54"/>
      <c r="O13" s="55"/>
      <c r="P13" s="56"/>
      <c r="Q13" s="55"/>
    </row>
    <row r="14" spans="2:24" ht="18" x14ac:dyDescent="0.25">
      <c r="G14" s="53"/>
      <c r="H14" s="53"/>
      <c r="I14" s="54"/>
      <c r="J14" s="55"/>
      <c r="K14" s="56"/>
      <c r="L14" s="55"/>
      <c r="M14" s="57"/>
      <c r="N14" s="54"/>
      <c r="O14" s="55"/>
      <c r="P14" s="56"/>
      <c r="Q14" s="55"/>
      <c r="U14" s="48"/>
    </row>
    <row r="15" spans="2:24" ht="15.75" x14ac:dyDescent="0.25">
      <c r="G15" s="53"/>
      <c r="H15" s="53"/>
      <c r="I15" s="54"/>
      <c r="J15" s="55"/>
      <c r="K15" s="56"/>
      <c r="L15" s="55"/>
      <c r="M15" s="57"/>
      <c r="N15" s="54"/>
      <c r="O15" s="55"/>
      <c r="P15" s="56"/>
      <c r="Q15" s="55"/>
    </row>
    <row r="16" spans="2:24" ht="15.75" x14ac:dyDescent="0.25">
      <c r="G16" s="53"/>
      <c r="H16" s="53"/>
      <c r="I16" s="54"/>
      <c r="J16" s="55"/>
      <c r="K16" s="56"/>
      <c r="L16" s="55"/>
      <c r="M16" s="57"/>
      <c r="N16" s="54"/>
      <c r="O16" s="55"/>
      <c r="P16" s="56"/>
      <c r="Q16" s="55"/>
    </row>
    <row r="17" spans="1:24" ht="15.75" x14ac:dyDescent="0.25">
      <c r="H17" s="53"/>
      <c r="I17" s="54"/>
      <c r="J17" s="55"/>
      <c r="K17" s="56"/>
      <c r="L17" s="55"/>
      <c r="N17" s="54"/>
      <c r="O17" s="55"/>
      <c r="P17" s="56"/>
      <c r="Q17" s="55"/>
    </row>
    <row r="18" spans="1:24" ht="15.75" x14ac:dyDescent="0.25">
      <c r="H18" s="53"/>
      <c r="I18" s="54"/>
      <c r="J18" s="55"/>
      <c r="K18" s="56"/>
      <c r="L18" s="55"/>
      <c r="N18" s="54"/>
      <c r="O18" s="55"/>
      <c r="P18" s="56"/>
      <c r="Q18" s="55"/>
    </row>
    <row r="19" spans="1:24" ht="16.5" thickBot="1" x14ac:dyDescent="0.3">
      <c r="A19" s="58"/>
      <c r="B19" s="58"/>
      <c r="C19" s="58"/>
      <c r="D19" s="58"/>
      <c r="E19" s="58"/>
      <c r="F19" s="58"/>
      <c r="G19" s="58"/>
      <c r="H19" s="59"/>
      <c r="I19" s="59"/>
      <c r="J19" s="59"/>
      <c r="K19" s="59"/>
      <c r="L19" s="59"/>
      <c r="M19" s="58"/>
      <c r="N19" s="59"/>
      <c r="O19" s="59"/>
      <c r="P19" s="59"/>
      <c r="Q19" s="59"/>
      <c r="R19" s="58"/>
      <c r="S19" s="58"/>
      <c r="T19" s="58"/>
      <c r="U19" s="58"/>
      <c r="V19" s="58"/>
      <c r="W19" s="58"/>
      <c r="X19" s="58"/>
    </row>
    <row r="20" spans="1:24" ht="15.75" thickTop="1" x14ac:dyDescent="0.25"/>
    <row r="22" spans="1:24" ht="45" x14ac:dyDescent="0.25">
      <c r="H22" s="27"/>
      <c r="I22" s="50" t="s">
        <v>0</v>
      </c>
      <c r="J22" s="42" t="s">
        <v>113</v>
      </c>
      <c r="K22" s="51" t="s">
        <v>114</v>
      </c>
      <c r="L22" s="52" t="s">
        <v>8</v>
      </c>
      <c r="M22" s="27"/>
      <c r="N22" s="50" t="s">
        <v>0</v>
      </c>
      <c r="O22" s="42" t="s">
        <v>113</v>
      </c>
      <c r="P22" s="51" t="s">
        <v>114</v>
      </c>
      <c r="Q22" s="52" t="s">
        <v>8</v>
      </c>
    </row>
    <row r="23" spans="1:24" ht="15.75" x14ac:dyDescent="0.25">
      <c r="H23" s="53"/>
      <c r="I23" s="54"/>
      <c r="J23" s="55"/>
      <c r="K23" s="56"/>
      <c r="L23" s="55"/>
      <c r="M23" s="57"/>
      <c r="N23" s="54"/>
      <c r="O23" s="55"/>
      <c r="P23" s="56"/>
      <c r="Q23" s="55"/>
    </row>
    <row r="24" spans="1:24" ht="15.75" x14ac:dyDescent="0.25">
      <c r="H24" s="53"/>
      <c r="I24" s="54"/>
      <c r="J24" s="55"/>
      <c r="K24" s="56"/>
      <c r="L24" s="55"/>
      <c r="M24" s="57"/>
      <c r="N24" s="54"/>
      <c r="O24" s="55"/>
      <c r="P24" s="56"/>
      <c r="Q24" s="55"/>
    </row>
    <row r="25" spans="1:24" ht="15.75" x14ac:dyDescent="0.25">
      <c r="H25" s="53"/>
      <c r="I25" s="54"/>
      <c r="J25" s="55"/>
      <c r="K25" s="56"/>
      <c r="L25" s="55"/>
      <c r="M25" s="57"/>
      <c r="N25" s="54"/>
      <c r="O25" s="55"/>
      <c r="P25" s="56"/>
      <c r="Q25" s="55"/>
    </row>
    <row r="26" spans="1:24" ht="15.75" x14ac:dyDescent="0.25">
      <c r="H26" s="53"/>
      <c r="I26" s="54"/>
      <c r="J26" s="55"/>
      <c r="K26" s="56"/>
      <c r="L26" s="55"/>
      <c r="M26" s="57"/>
      <c r="N26" s="54"/>
      <c r="O26" s="55"/>
      <c r="P26" s="56"/>
      <c r="Q26" s="55"/>
    </row>
    <row r="27" spans="1:24" ht="15.75" x14ac:dyDescent="0.25">
      <c r="H27" s="53"/>
      <c r="I27" s="54"/>
      <c r="J27" s="55"/>
      <c r="K27" s="56"/>
      <c r="L27" s="55"/>
      <c r="M27" s="57"/>
      <c r="N27" s="54"/>
      <c r="O27" s="55"/>
      <c r="P27" s="56"/>
      <c r="Q27" s="55"/>
    </row>
    <row r="28" spans="1:24" ht="15.75" thickBot="1" x14ac:dyDescent="0.3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</row>
    <row r="29" spans="1:24" ht="15.75" thickTop="1" x14ac:dyDescent="0.25"/>
    <row r="30" spans="1:24" ht="45" x14ac:dyDescent="0.25">
      <c r="H30" s="27"/>
      <c r="I30" s="50" t="s">
        <v>0</v>
      </c>
      <c r="J30" s="42" t="s">
        <v>113</v>
      </c>
      <c r="K30" s="51" t="s">
        <v>114</v>
      </c>
      <c r="L30" s="52" t="s">
        <v>8</v>
      </c>
      <c r="N30" s="50" t="s">
        <v>0</v>
      </c>
      <c r="O30" s="42" t="s">
        <v>113</v>
      </c>
      <c r="P30" s="51" t="s">
        <v>114</v>
      </c>
      <c r="Q30" s="52" t="s">
        <v>8</v>
      </c>
    </row>
    <row r="31" spans="1:24" ht="15.75" x14ac:dyDescent="0.25">
      <c r="H31" s="53"/>
      <c r="I31" s="54"/>
      <c r="J31" s="55"/>
      <c r="K31" s="56"/>
      <c r="L31" s="55"/>
      <c r="N31" s="54"/>
      <c r="O31" s="55"/>
      <c r="P31" s="56"/>
      <c r="Q31" s="55"/>
    </row>
    <row r="32" spans="1:24" ht="15.75" x14ac:dyDescent="0.25">
      <c r="H32" s="53"/>
      <c r="I32" s="54"/>
      <c r="J32" s="55"/>
      <c r="K32" s="56"/>
      <c r="L32" s="55"/>
      <c r="N32" s="54"/>
      <c r="O32" s="55"/>
      <c r="P32" s="56"/>
      <c r="Q32" s="55"/>
    </row>
    <row r="33" spans="1:24" ht="15.75" x14ac:dyDescent="0.25">
      <c r="H33" s="53"/>
      <c r="I33" s="54"/>
      <c r="J33" s="55"/>
      <c r="K33" s="56"/>
      <c r="L33" s="55"/>
      <c r="N33" s="54"/>
      <c r="O33" s="55"/>
      <c r="P33" s="56"/>
      <c r="Q33" s="55"/>
    </row>
    <row r="34" spans="1:24" ht="15.75" x14ac:dyDescent="0.25">
      <c r="H34" s="53"/>
      <c r="I34" s="54"/>
      <c r="J34" s="55"/>
      <c r="K34" s="56"/>
      <c r="L34" s="55"/>
      <c r="N34" s="54"/>
      <c r="O34" s="55"/>
      <c r="P34" s="56"/>
      <c r="Q34" s="55"/>
    </row>
    <row r="35" spans="1:24" ht="15.75" x14ac:dyDescent="0.25">
      <c r="H35" s="53"/>
      <c r="I35" s="54"/>
      <c r="J35" s="55"/>
      <c r="K35" s="56"/>
      <c r="L35" s="55"/>
      <c r="M35" s="27"/>
      <c r="N35" s="54"/>
      <c r="O35" s="55"/>
      <c r="P35" s="56"/>
      <c r="Q35" s="55"/>
    </row>
    <row r="36" spans="1:24" ht="15.75" x14ac:dyDescent="0.25">
      <c r="H36" s="53"/>
      <c r="I36" s="54"/>
      <c r="J36" s="55"/>
      <c r="K36" s="56"/>
      <c r="L36" s="55"/>
      <c r="M36" s="57"/>
      <c r="N36" s="54"/>
      <c r="O36" s="55"/>
      <c r="P36" s="56"/>
      <c r="Q36" s="55"/>
    </row>
    <row r="37" spans="1:24" ht="15.75" x14ac:dyDescent="0.25">
      <c r="H37" s="53"/>
      <c r="I37" s="54"/>
      <c r="J37" s="55"/>
      <c r="K37" s="56"/>
      <c r="L37" s="55"/>
      <c r="M37" s="57"/>
      <c r="N37" s="54"/>
      <c r="O37" s="55"/>
      <c r="P37" s="56"/>
      <c r="Q37" s="55"/>
    </row>
    <row r="38" spans="1:24" ht="15.75" x14ac:dyDescent="0.25">
      <c r="H38" s="53"/>
      <c r="I38" s="54"/>
      <c r="J38" s="55"/>
      <c r="K38" s="56"/>
      <c r="L38" s="55"/>
      <c r="M38" s="57"/>
      <c r="N38" s="54"/>
      <c r="O38" s="55"/>
      <c r="P38" s="56"/>
      <c r="Q38" s="55"/>
    </row>
    <row r="39" spans="1:24" ht="15.75" x14ac:dyDescent="0.25">
      <c r="H39" s="53"/>
      <c r="I39" s="54"/>
      <c r="J39" s="55"/>
      <c r="K39" s="56"/>
      <c r="L39" s="55"/>
      <c r="M39" s="57"/>
      <c r="N39" s="54"/>
      <c r="O39" s="55"/>
      <c r="P39" s="56"/>
      <c r="Q39" s="55"/>
    </row>
    <row r="40" spans="1:24" ht="15.75" x14ac:dyDescent="0.25">
      <c r="H40" s="53"/>
      <c r="I40" s="54"/>
      <c r="J40" s="55"/>
      <c r="K40" s="56"/>
      <c r="L40" s="55"/>
      <c r="M40" s="57"/>
      <c r="N40" s="54"/>
      <c r="O40" s="55"/>
      <c r="P40" s="56"/>
      <c r="Q40" s="55"/>
    </row>
    <row r="41" spans="1:24" ht="15.75" x14ac:dyDescent="0.25">
      <c r="H41" s="53"/>
      <c r="I41" s="54"/>
      <c r="J41" s="55"/>
      <c r="K41" s="56"/>
      <c r="L41" s="55"/>
      <c r="M41" s="57"/>
      <c r="N41" s="54"/>
      <c r="O41" s="55"/>
      <c r="P41" s="56"/>
      <c r="Q41" s="55"/>
    </row>
    <row r="42" spans="1:24" ht="15.75" x14ac:dyDescent="0.25">
      <c r="H42" s="53"/>
      <c r="I42" s="54"/>
      <c r="J42" s="55"/>
      <c r="K42" s="56"/>
      <c r="L42" s="55"/>
      <c r="M42" s="57"/>
      <c r="N42" s="54"/>
      <c r="O42" s="55"/>
      <c r="P42" s="56"/>
      <c r="Q42" s="55"/>
    </row>
    <row r="44" spans="1:24" ht="15.75" thickBot="1" x14ac:dyDescent="0.3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</row>
    <row r="45" spans="1:24" ht="15.75" thickTop="1" x14ac:dyDescent="0.25"/>
    <row r="47" spans="1:24" ht="45" x14ac:dyDescent="0.25">
      <c r="I47" s="50" t="s">
        <v>0</v>
      </c>
      <c r="J47" s="42" t="s">
        <v>113</v>
      </c>
      <c r="K47" s="51" t="s">
        <v>114</v>
      </c>
      <c r="L47" s="52" t="s">
        <v>8</v>
      </c>
      <c r="M47" s="27"/>
      <c r="N47" s="50" t="s">
        <v>0</v>
      </c>
      <c r="O47" s="42" t="s">
        <v>113</v>
      </c>
      <c r="P47" s="51" t="s">
        <v>114</v>
      </c>
      <c r="Q47" s="52" t="s">
        <v>8</v>
      </c>
    </row>
    <row r="48" spans="1:24" ht="15.75" x14ac:dyDescent="0.25">
      <c r="I48" s="54"/>
      <c r="J48" s="55"/>
      <c r="K48" s="56"/>
      <c r="L48" s="55"/>
      <c r="M48" s="57"/>
      <c r="N48" s="54"/>
      <c r="O48" s="55"/>
      <c r="P48" s="56"/>
      <c r="Q48" s="55"/>
    </row>
    <row r="49" spans="1:24" ht="15.75" x14ac:dyDescent="0.25">
      <c r="I49" s="54"/>
      <c r="J49" s="55"/>
      <c r="K49" s="56"/>
      <c r="L49" s="55"/>
      <c r="M49" s="57"/>
      <c r="N49" s="54"/>
      <c r="O49" s="55"/>
      <c r="P49" s="56"/>
      <c r="Q49" s="55"/>
    </row>
    <row r="50" spans="1:24" ht="15.75" x14ac:dyDescent="0.25">
      <c r="I50" s="54"/>
      <c r="J50" s="55"/>
      <c r="K50" s="56"/>
      <c r="L50" s="55"/>
      <c r="M50" s="57"/>
      <c r="N50" s="54"/>
      <c r="O50" s="55"/>
      <c r="P50" s="56"/>
      <c r="Q50" s="55"/>
    </row>
    <row r="51" spans="1:24" ht="15.75" x14ac:dyDescent="0.25">
      <c r="I51" s="54"/>
      <c r="J51" s="55"/>
      <c r="K51" s="56"/>
      <c r="L51" s="55"/>
      <c r="M51" s="57"/>
      <c r="N51" s="54"/>
      <c r="O51" s="55"/>
      <c r="P51" s="56"/>
      <c r="Q51" s="55"/>
    </row>
    <row r="52" spans="1:24" ht="15.75" x14ac:dyDescent="0.25">
      <c r="I52" s="54"/>
      <c r="J52" s="55"/>
      <c r="K52" s="56"/>
      <c r="L52" s="55"/>
      <c r="M52" s="57"/>
      <c r="N52" s="54"/>
      <c r="O52" s="55"/>
      <c r="P52" s="56"/>
      <c r="Q52" s="55"/>
    </row>
    <row r="53" spans="1:24" ht="15.75" x14ac:dyDescent="0.25">
      <c r="I53" s="54"/>
      <c r="J53" s="55"/>
      <c r="K53" s="56"/>
      <c r="L53" s="55"/>
      <c r="M53" s="57"/>
      <c r="N53" s="54"/>
      <c r="O53" s="55"/>
      <c r="P53" s="56"/>
      <c r="Q53" s="55"/>
    </row>
    <row r="56" spans="1:24" ht="15.75" thickBot="1" x14ac:dyDescent="0.3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</row>
    <row r="57" spans="1:24" ht="15.75" thickTop="1" x14ac:dyDescent="0.25"/>
    <row r="58" spans="1:24" ht="45" x14ac:dyDescent="0.25">
      <c r="I58" s="50" t="s">
        <v>0</v>
      </c>
      <c r="J58" s="42" t="s">
        <v>113</v>
      </c>
      <c r="K58" s="51" t="s">
        <v>114</v>
      </c>
      <c r="L58" s="52" t="s">
        <v>8</v>
      </c>
      <c r="N58" s="50" t="s">
        <v>0</v>
      </c>
      <c r="O58" s="42" t="s">
        <v>113</v>
      </c>
      <c r="P58" s="51" t="s">
        <v>114</v>
      </c>
      <c r="Q58" s="52" t="s">
        <v>8</v>
      </c>
    </row>
    <row r="59" spans="1:24" ht="15.75" x14ac:dyDescent="0.25">
      <c r="I59" s="54"/>
      <c r="J59" s="55"/>
      <c r="K59" s="56"/>
      <c r="L59" s="55"/>
      <c r="N59" s="54"/>
      <c r="O59" s="55"/>
      <c r="P59" s="56"/>
      <c r="Q59" s="55"/>
    </row>
    <row r="60" spans="1:24" ht="15.75" x14ac:dyDescent="0.25">
      <c r="I60" s="54"/>
      <c r="J60" s="55"/>
      <c r="K60" s="56"/>
      <c r="L60" s="55"/>
      <c r="N60" s="54"/>
      <c r="O60" s="55"/>
      <c r="P60" s="56"/>
      <c r="Q60" s="55"/>
    </row>
    <row r="61" spans="1:24" ht="15.75" x14ac:dyDescent="0.25">
      <c r="I61" s="54"/>
      <c r="J61" s="55"/>
      <c r="K61" s="56"/>
      <c r="L61" s="55"/>
      <c r="N61" s="54"/>
      <c r="O61" s="55"/>
      <c r="P61" s="56"/>
      <c r="Q61" s="55"/>
    </row>
    <row r="62" spans="1:24" ht="15.75" x14ac:dyDescent="0.25">
      <c r="I62" s="54"/>
      <c r="J62" s="55"/>
      <c r="K62" s="56"/>
      <c r="L62" s="55"/>
      <c r="N62" s="54"/>
      <c r="O62" s="55"/>
      <c r="P62" s="56"/>
      <c r="Q62" s="55"/>
    </row>
    <row r="63" spans="1:24" ht="15.75" x14ac:dyDescent="0.25">
      <c r="I63" s="54"/>
      <c r="J63" s="55"/>
      <c r="K63" s="56"/>
      <c r="L63" s="55"/>
      <c r="M63" s="27"/>
      <c r="N63" s="54"/>
      <c r="O63" s="55"/>
      <c r="P63" s="56"/>
      <c r="Q63" s="55"/>
    </row>
    <row r="64" spans="1:24" ht="15.75" x14ac:dyDescent="0.25">
      <c r="I64" s="54"/>
      <c r="J64" s="55"/>
      <c r="K64" s="56"/>
      <c r="L64" s="55"/>
      <c r="M64" s="57"/>
      <c r="N64" s="54"/>
      <c r="O64" s="55"/>
      <c r="P64" s="56"/>
      <c r="Q64" s="55"/>
    </row>
    <row r="65" spans="1:24" ht="15.75" x14ac:dyDescent="0.25">
      <c r="I65" s="54"/>
      <c r="J65" s="55"/>
      <c r="K65" s="56"/>
      <c r="L65" s="55"/>
      <c r="M65" s="57"/>
      <c r="N65" s="54"/>
      <c r="O65" s="55"/>
      <c r="P65" s="56"/>
      <c r="Q65" s="55"/>
    </row>
    <row r="66" spans="1:24" ht="15.75" x14ac:dyDescent="0.25">
      <c r="I66" s="54"/>
      <c r="J66" s="55"/>
      <c r="K66" s="56"/>
      <c r="L66" s="55"/>
      <c r="M66" s="57"/>
      <c r="N66" s="54"/>
      <c r="O66" s="55"/>
      <c r="P66" s="56"/>
      <c r="Q66" s="55"/>
    </row>
    <row r="67" spans="1:24" ht="15.75" x14ac:dyDescent="0.25">
      <c r="I67" s="54"/>
      <c r="J67" s="55"/>
      <c r="K67" s="56"/>
      <c r="L67" s="55"/>
      <c r="M67" s="57"/>
      <c r="N67" s="54"/>
      <c r="O67" s="55"/>
      <c r="P67" s="56"/>
      <c r="Q67" s="55"/>
    </row>
    <row r="68" spans="1:24" ht="15.75" x14ac:dyDescent="0.25">
      <c r="I68" s="54"/>
      <c r="J68" s="55"/>
      <c r="K68" s="56"/>
      <c r="L68" s="55"/>
      <c r="M68" s="57"/>
      <c r="N68" s="54"/>
      <c r="O68" s="55"/>
      <c r="P68" s="56"/>
      <c r="Q68" s="55"/>
    </row>
    <row r="69" spans="1:24" ht="15.75" x14ac:dyDescent="0.25">
      <c r="I69" s="54"/>
      <c r="J69" s="55"/>
      <c r="K69" s="56"/>
      <c r="L69" s="55"/>
      <c r="M69" s="57"/>
      <c r="N69" s="54"/>
      <c r="O69" s="55"/>
      <c r="P69" s="56"/>
      <c r="Q69" s="55"/>
    </row>
    <row r="70" spans="1:24" ht="15.75" x14ac:dyDescent="0.25">
      <c r="I70" s="54"/>
      <c r="J70" s="55"/>
      <c r="K70" s="56"/>
      <c r="L70" s="55"/>
      <c r="M70" s="57"/>
      <c r="N70" s="54"/>
      <c r="O70" s="55"/>
      <c r="P70" s="56"/>
      <c r="Q70" s="55"/>
    </row>
    <row r="71" spans="1:24" ht="15.75" thickBot="1" x14ac:dyDescent="0.3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</row>
    <row r="72" spans="1:24" ht="15.75" thickTop="1" x14ac:dyDescent="0.25"/>
    <row r="74" spans="1:24" ht="45" x14ac:dyDescent="0.25">
      <c r="I74" s="50" t="s">
        <v>0</v>
      </c>
      <c r="J74" s="42" t="s">
        <v>113</v>
      </c>
      <c r="K74" s="51" t="s">
        <v>114</v>
      </c>
      <c r="L74" s="52" t="s">
        <v>8</v>
      </c>
      <c r="M74" s="27"/>
      <c r="N74" s="50" t="s">
        <v>0</v>
      </c>
      <c r="O74" s="42" t="s">
        <v>113</v>
      </c>
      <c r="P74" s="51" t="s">
        <v>114</v>
      </c>
      <c r="Q74" s="52" t="s">
        <v>8</v>
      </c>
    </row>
    <row r="75" spans="1:24" ht="15.75" x14ac:dyDescent="0.25">
      <c r="I75" s="54"/>
      <c r="J75" s="55"/>
      <c r="K75" s="56"/>
      <c r="L75" s="55"/>
      <c r="M75" s="57"/>
      <c r="N75" s="54"/>
      <c r="O75" s="55"/>
      <c r="P75" s="56"/>
      <c r="Q75" s="55"/>
    </row>
    <row r="76" spans="1:24" ht="15.75" x14ac:dyDescent="0.25">
      <c r="I76" s="54"/>
      <c r="J76" s="55"/>
      <c r="K76" s="56"/>
      <c r="L76" s="55"/>
      <c r="M76" s="57"/>
      <c r="N76" s="54"/>
      <c r="O76" s="55"/>
      <c r="P76" s="56"/>
      <c r="Q76" s="55"/>
    </row>
    <row r="77" spans="1:24" ht="15.75" x14ac:dyDescent="0.25">
      <c r="I77" s="54"/>
      <c r="J77" s="55"/>
      <c r="K77" s="56"/>
      <c r="L77" s="55"/>
      <c r="M77" s="57"/>
      <c r="N77" s="54"/>
      <c r="O77" s="55"/>
      <c r="P77" s="56"/>
      <c r="Q77" s="55"/>
    </row>
    <row r="78" spans="1:24" ht="15.75" x14ac:dyDescent="0.25">
      <c r="I78" s="54"/>
      <c r="J78" s="55"/>
      <c r="K78" s="56"/>
      <c r="L78" s="55"/>
      <c r="M78" s="57"/>
      <c r="N78" s="54"/>
      <c r="O78" s="55"/>
      <c r="P78" s="56"/>
      <c r="Q78" s="55"/>
    </row>
    <row r="79" spans="1:24" ht="15.75" x14ac:dyDescent="0.25">
      <c r="I79" s="54"/>
      <c r="J79" s="55"/>
      <c r="K79" s="56"/>
      <c r="L79" s="55"/>
      <c r="M79" s="57"/>
      <c r="N79" s="54"/>
      <c r="O79" s="55"/>
      <c r="P79" s="56"/>
      <c r="Q79" s="55"/>
    </row>
    <row r="80" spans="1:24" ht="15.75" x14ac:dyDescent="0.25">
      <c r="I80" s="54"/>
      <c r="J80" s="55"/>
      <c r="K80" s="56"/>
      <c r="L80" s="55"/>
      <c r="M80" s="57"/>
      <c r="N80" s="54"/>
      <c r="O80" s="55"/>
      <c r="P80" s="56"/>
      <c r="Q80" s="55"/>
    </row>
    <row r="84" spans="1:24" ht="15.75" thickBot="1" x14ac:dyDescent="0.3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</row>
    <row r="85" spans="1:24" ht="15.75" thickTop="1" x14ac:dyDescent="0.25"/>
    <row r="86" spans="1:24" ht="45" x14ac:dyDescent="0.25">
      <c r="I86" s="50" t="s">
        <v>0</v>
      </c>
      <c r="J86" s="42" t="s">
        <v>113</v>
      </c>
      <c r="K86" s="51" t="s">
        <v>114</v>
      </c>
      <c r="L86" s="52" t="s">
        <v>8</v>
      </c>
      <c r="N86" s="50" t="s">
        <v>0</v>
      </c>
      <c r="O86" s="42" t="s">
        <v>113</v>
      </c>
      <c r="P86" s="51" t="s">
        <v>114</v>
      </c>
      <c r="Q86" s="52" t="s">
        <v>8</v>
      </c>
    </row>
    <row r="87" spans="1:24" ht="15.75" x14ac:dyDescent="0.25">
      <c r="I87" s="54"/>
      <c r="J87" s="55"/>
      <c r="K87" s="56"/>
      <c r="L87" s="55"/>
      <c r="N87" s="54"/>
      <c r="O87" s="55"/>
      <c r="P87" s="56"/>
      <c r="Q87" s="55"/>
    </row>
    <row r="88" spans="1:24" ht="15.75" x14ac:dyDescent="0.25">
      <c r="I88" s="54"/>
      <c r="J88" s="55"/>
      <c r="K88" s="56"/>
      <c r="L88" s="55"/>
      <c r="N88" s="54"/>
      <c r="O88" s="55"/>
      <c r="P88" s="56"/>
      <c r="Q88" s="55"/>
    </row>
    <row r="89" spans="1:24" ht="15.75" x14ac:dyDescent="0.25">
      <c r="I89" s="54"/>
      <c r="J89" s="55"/>
      <c r="K89" s="56"/>
      <c r="L89" s="55"/>
      <c r="N89" s="54"/>
      <c r="O89" s="55"/>
      <c r="P89" s="56"/>
      <c r="Q89" s="55"/>
    </row>
    <row r="90" spans="1:24" ht="15.75" x14ac:dyDescent="0.25">
      <c r="I90" s="54"/>
      <c r="J90" s="55"/>
      <c r="K90" s="56"/>
      <c r="L90" s="55"/>
      <c r="N90" s="54"/>
      <c r="O90" s="55"/>
      <c r="P90" s="56"/>
      <c r="Q90" s="55"/>
    </row>
    <row r="91" spans="1:24" ht="15.75" x14ac:dyDescent="0.25">
      <c r="I91" s="54"/>
      <c r="J91" s="55"/>
      <c r="K91" s="56"/>
      <c r="L91" s="55"/>
      <c r="M91" s="27"/>
      <c r="N91" s="54"/>
      <c r="O91" s="55"/>
      <c r="P91" s="56"/>
      <c r="Q91" s="55"/>
    </row>
    <row r="92" spans="1:24" ht="15.75" x14ac:dyDescent="0.25">
      <c r="I92" s="54"/>
      <c r="J92" s="55"/>
      <c r="K92" s="56"/>
      <c r="L92" s="55"/>
      <c r="M92" s="57"/>
      <c r="N92" s="54"/>
      <c r="O92" s="55"/>
      <c r="P92" s="56"/>
      <c r="Q92" s="55"/>
    </row>
    <row r="93" spans="1:24" ht="15.75" x14ac:dyDescent="0.25">
      <c r="I93" s="54"/>
      <c r="J93" s="55"/>
      <c r="K93" s="56"/>
      <c r="L93" s="55"/>
      <c r="M93" s="57"/>
      <c r="N93" s="54"/>
      <c r="O93" s="55"/>
      <c r="P93" s="56"/>
      <c r="Q93" s="55"/>
    </row>
    <row r="94" spans="1:24" ht="15.75" x14ac:dyDescent="0.25">
      <c r="I94" s="54"/>
      <c r="J94" s="55"/>
      <c r="K94" s="56"/>
      <c r="L94" s="55"/>
      <c r="M94" s="57"/>
      <c r="N94" s="54"/>
      <c r="O94" s="55"/>
      <c r="P94" s="56"/>
      <c r="Q94" s="55"/>
    </row>
    <row r="95" spans="1:24" ht="15.75" x14ac:dyDescent="0.25">
      <c r="I95" s="54"/>
      <c r="J95" s="55"/>
      <c r="K95" s="56"/>
      <c r="L95" s="55"/>
      <c r="M95" s="57"/>
      <c r="N95" s="54"/>
      <c r="O95" s="55"/>
      <c r="P95" s="56"/>
      <c r="Q95" s="55"/>
    </row>
    <row r="96" spans="1:24" ht="15.75" x14ac:dyDescent="0.25">
      <c r="I96" s="54"/>
      <c r="J96" s="55"/>
      <c r="K96" s="56"/>
      <c r="L96" s="55"/>
      <c r="M96" s="57"/>
      <c r="N96" s="54"/>
      <c r="O96" s="55"/>
      <c r="P96" s="56"/>
      <c r="Q96" s="55"/>
    </row>
    <row r="97" spans="9:17" ht="15.75" x14ac:dyDescent="0.25">
      <c r="I97" s="54"/>
      <c r="J97" s="55"/>
      <c r="K97" s="56"/>
      <c r="L97" s="55"/>
      <c r="M97" s="57"/>
      <c r="N97" s="54"/>
      <c r="O97" s="55"/>
      <c r="P97" s="56"/>
      <c r="Q97" s="55"/>
    </row>
    <row r="98" spans="9:17" ht="15.75" x14ac:dyDescent="0.25">
      <c r="I98" s="54"/>
      <c r="J98" s="55"/>
      <c r="K98" s="56"/>
      <c r="L98" s="55"/>
      <c r="M98" s="57"/>
      <c r="N98" s="54"/>
      <c r="O98" s="55"/>
      <c r="P98" s="56"/>
      <c r="Q98" s="55"/>
    </row>
    <row r="114" spans="1:24" ht="15.75" thickBot="1" x14ac:dyDescent="0.3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</row>
    <row r="115" spans="1:24" ht="15.75" thickTop="1" x14ac:dyDescent="0.25"/>
    <row r="116" spans="1:24" ht="45" x14ac:dyDescent="0.25">
      <c r="I116" s="50" t="s">
        <v>0</v>
      </c>
      <c r="J116" s="42" t="s">
        <v>113</v>
      </c>
      <c r="K116" s="51" t="s">
        <v>114</v>
      </c>
      <c r="L116" s="52" t="s">
        <v>8</v>
      </c>
      <c r="N116" s="50" t="s">
        <v>0</v>
      </c>
      <c r="O116" s="42" t="s">
        <v>113</v>
      </c>
      <c r="P116" s="51" t="s">
        <v>114</v>
      </c>
      <c r="Q116" s="52" t="s">
        <v>8</v>
      </c>
    </row>
    <row r="117" spans="1:24" ht="15.75" x14ac:dyDescent="0.25">
      <c r="I117" s="54"/>
      <c r="J117" s="55"/>
      <c r="K117" s="56"/>
      <c r="L117" s="55"/>
      <c r="N117" s="54"/>
      <c r="O117" s="55"/>
      <c r="P117" s="56"/>
      <c r="Q117" s="55"/>
    </row>
    <row r="118" spans="1:24" ht="15.75" x14ac:dyDescent="0.25">
      <c r="I118" s="54"/>
      <c r="J118" s="55"/>
      <c r="K118" s="56"/>
      <c r="L118" s="55"/>
      <c r="N118" s="54"/>
      <c r="O118" s="55"/>
      <c r="P118" s="56"/>
      <c r="Q118" s="55"/>
    </row>
    <row r="119" spans="1:24" ht="15.75" x14ac:dyDescent="0.25">
      <c r="I119" s="54"/>
      <c r="J119" s="55"/>
      <c r="K119" s="56"/>
      <c r="L119" s="55"/>
      <c r="N119" s="54"/>
      <c r="O119" s="55"/>
      <c r="P119" s="56"/>
      <c r="Q119" s="55"/>
    </row>
    <row r="120" spans="1:24" ht="15.75" x14ac:dyDescent="0.25">
      <c r="I120" s="54"/>
      <c r="J120" s="55"/>
      <c r="K120" s="56"/>
      <c r="L120" s="55"/>
      <c r="N120" s="54"/>
      <c r="O120" s="55"/>
      <c r="P120" s="56"/>
      <c r="Q120" s="55"/>
    </row>
    <row r="121" spans="1:24" ht="15.75" x14ac:dyDescent="0.25">
      <c r="I121" s="54"/>
      <c r="J121" s="55"/>
      <c r="K121" s="56"/>
      <c r="L121" s="55"/>
      <c r="M121" s="27"/>
      <c r="N121" s="54"/>
      <c r="O121" s="55"/>
      <c r="P121" s="56"/>
      <c r="Q121" s="55"/>
    </row>
    <row r="122" spans="1:24" ht="15.75" x14ac:dyDescent="0.25">
      <c r="I122" s="54"/>
      <c r="J122" s="55"/>
      <c r="K122" s="56"/>
      <c r="L122" s="55"/>
      <c r="M122" s="57"/>
      <c r="N122" s="54"/>
      <c r="O122" s="55"/>
      <c r="P122" s="56"/>
      <c r="Q122" s="55"/>
    </row>
    <row r="123" spans="1:24" ht="15.75" x14ac:dyDescent="0.25">
      <c r="I123" s="54"/>
      <c r="J123" s="55"/>
      <c r="K123" s="56"/>
      <c r="L123" s="55"/>
      <c r="M123" s="57"/>
      <c r="N123" s="54"/>
      <c r="O123" s="55"/>
      <c r="P123" s="56"/>
      <c r="Q123" s="55"/>
    </row>
    <row r="124" spans="1:24" ht="15.75" x14ac:dyDescent="0.25">
      <c r="I124" s="54"/>
      <c r="J124" s="55"/>
      <c r="K124" s="56"/>
      <c r="L124" s="55"/>
      <c r="M124" s="57"/>
      <c r="N124" s="54"/>
      <c r="O124" s="55"/>
      <c r="P124" s="56"/>
      <c r="Q124" s="55"/>
    </row>
    <row r="125" spans="1:24" ht="15.75" x14ac:dyDescent="0.25">
      <c r="I125" s="54"/>
      <c r="J125" s="55"/>
      <c r="K125" s="56"/>
      <c r="L125" s="55"/>
      <c r="M125" s="57"/>
      <c r="N125" s="54"/>
      <c r="O125" s="55"/>
      <c r="P125" s="56"/>
      <c r="Q125" s="55"/>
    </row>
    <row r="126" spans="1:24" ht="15.75" x14ac:dyDescent="0.25">
      <c r="I126" s="54"/>
      <c r="J126" s="55"/>
      <c r="K126" s="56"/>
      <c r="L126" s="55"/>
      <c r="M126" s="57"/>
      <c r="N126" s="54"/>
      <c r="O126" s="55"/>
      <c r="P126" s="56"/>
      <c r="Q126" s="55"/>
    </row>
    <row r="127" spans="1:24" ht="15.75" x14ac:dyDescent="0.25">
      <c r="I127" s="54"/>
      <c r="J127" s="55"/>
      <c r="K127" s="56"/>
      <c r="L127" s="55"/>
      <c r="M127" s="57"/>
      <c r="N127" s="54"/>
      <c r="O127" s="55"/>
      <c r="P127" s="56"/>
      <c r="Q127" s="55"/>
    </row>
    <row r="128" spans="1:24" ht="15.75" x14ac:dyDescent="0.25">
      <c r="I128" s="54"/>
      <c r="J128" s="55"/>
      <c r="K128" s="56"/>
      <c r="L128" s="55"/>
      <c r="M128" s="57"/>
      <c r="N128" s="54"/>
      <c r="O128" s="55"/>
      <c r="P128" s="56"/>
      <c r="Q128" s="55"/>
    </row>
  </sheetData>
  <mergeCells count="3">
    <mergeCell ref="D2:P2"/>
    <mergeCell ref="E3:Q3"/>
    <mergeCell ref="B4:X5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Q336"/>
  <sheetViews>
    <sheetView topLeftCell="A313" zoomScaleNormal="100" workbookViewId="0">
      <selection activeCell="P316" sqref="P316"/>
    </sheetView>
  </sheetViews>
  <sheetFormatPr defaultRowHeight="15" x14ac:dyDescent="0.25"/>
  <cols>
    <col min="2" max="2" width="16.5703125" customWidth="1"/>
    <col min="3" max="3" width="7.42578125" customWidth="1"/>
    <col min="4" max="4" width="17.140625" customWidth="1"/>
    <col min="7" max="7" width="19.5703125" customWidth="1"/>
    <col min="8" max="8" width="7" customWidth="1"/>
    <col min="9" max="9" width="19.5703125" customWidth="1"/>
    <col min="10" max="10" width="8.7109375" customWidth="1"/>
    <col min="11" max="11" width="12.140625" customWidth="1"/>
    <col min="12" max="12" width="25" customWidth="1"/>
    <col min="13" max="13" width="5.7109375" customWidth="1"/>
    <col min="14" max="14" width="7" customWidth="1"/>
    <col min="16" max="16" width="15" customWidth="1"/>
  </cols>
  <sheetData>
    <row r="1" spans="2:17" x14ac:dyDescent="0.25">
      <c r="G1" s="7" t="s">
        <v>46</v>
      </c>
      <c r="H1" s="7"/>
      <c r="I1" s="7"/>
      <c r="J1" s="7"/>
    </row>
    <row r="3" spans="2:17" x14ac:dyDescent="0.25">
      <c r="B3" t="s">
        <v>69</v>
      </c>
      <c r="D3" t="s">
        <v>48</v>
      </c>
      <c r="G3" t="s">
        <v>45</v>
      </c>
      <c r="I3" t="s">
        <v>51</v>
      </c>
      <c r="L3" t="s">
        <v>9</v>
      </c>
      <c r="P3" t="s">
        <v>71</v>
      </c>
    </row>
    <row r="4" spans="2:17" x14ac:dyDescent="0.25">
      <c r="B4" s="32"/>
      <c r="G4" s="43"/>
      <c r="H4" s="19"/>
      <c r="J4" s="19"/>
      <c r="L4" s="60"/>
      <c r="M4" s="15"/>
      <c r="N4" s="15"/>
    </row>
    <row r="5" spans="2:17" x14ac:dyDescent="0.25">
      <c r="B5" s="32">
        <v>10</v>
      </c>
      <c r="D5" t="s">
        <v>2</v>
      </c>
      <c r="G5" s="44" t="s">
        <v>1</v>
      </c>
      <c r="H5" s="19"/>
      <c r="I5" t="s">
        <v>54</v>
      </c>
      <c r="J5" s="19"/>
      <c r="L5" s="66" t="s">
        <v>159</v>
      </c>
      <c r="M5" s="20"/>
      <c r="N5" s="20"/>
      <c r="P5" s="34" t="s">
        <v>98</v>
      </c>
      <c r="Q5" s="34"/>
    </row>
    <row r="6" spans="2:17" x14ac:dyDescent="0.25">
      <c r="B6" s="32">
        <v>16</v>
      </c>
      <c r="D6" t="s">
        <v>6</v>
      </c>
      <c r="G6" s="43"/>
      <c r="H6" s="19"/>
      <c r="I6" t="s">
        <v>52</v>
      </c>
      <c r="J6" s="19"/>
      <c r="L6" s="60"/>
      <c r="M6" s="21"/>
      <c r="N6" s="21"/>
      <c r="P6" s="34" t="s">
        <v>99</v>
      </c>
      <c r="Q6" s="34"/>
    </row>
    <row r="7" spans="2:17" x14ac:dyDescent="0.25">
      <c r="B7" s="33">
        <v>19</v>
      </c>
      <c r="D7" t="s">
        <v>74</v>
      </c>
      <c r="G7" s="61" t="s">
        <v>185</v>
      </c>
      <c r="H7" s="19"/>
      <c r="I7" t="s">
        <v>53</v>
      </c>
      <c r="J7" s="19"/>
      <c r="L7" s="77" t="s">
        <v>259</v>
      </c>
      <c r="M7" s="21"/>
      <c r="N7" s="20"/>
      <c r="P7" s="34" t="s">
        <v>100</v>
      </c>
      <c r="Q7" s="34"/>
    </row>
    <row r="8" spans="2:17" x14ac:dyDescent="0.25">
      <c r="B8" s="33">
        <v>22</v>
      </c>
      <c r="D8" t="s">
        <v>75</v>
      </c>
      <c r="G8" s="45"/>
      <c r="H8" s="19"/>
      <c r="I8" t="s">
        <v>85</v>
      </c>
      <c r="J8" s="19"/>
      <c r="L8" s="77" t="s">
        <v>260</v>
      </c>
      <c r="M8" s="20"/>
      <c r="N8" s="21"/>
      <c r="P8" s="34"/>
      <c r="Q8" s="34"/>
    </row>
    <row r="9" spans="2:17" x14ac:dyDescent="0.25">
      <c r="B9" s="33">
        <v>25</v>
      </c>
      <c r="D9" t="s">
        <v>86</v>
      </c>
      <c r="G9" s="44" t="s">
        <v>87</v>
      </c>
      <c r="H9" s="19"/>
      <c r="I9" t="s">
        <v>93</v>
      </c>
      <c r="J9" s="19"/>
      <c r="L9" s="77" t="s">
        <v>261</v>
      </c>
      <c r="M9" s="20"/>
      <c r="N9" s="20"/>
      <c r="P9" s="34" t="s">
        <v>101</v>
      </c>
      <c r="Q9" s="34"/>
    </row>
    <row r="10" spans="2:17" x14ac:dyDescent="0.25">
      <c r="D10" t="s">
        <v>70</v>
      </c>
      <c r="G10" s="43" t="s">
        <v>10</v>
      </c>
      <c r="H10" s="19"/>
      <c r="I10" t="s">
        <v>248</v>
      </c>
      <c r="J10" s="19"/>
      <c r="L10" s="77" t="s">
        <v>262</v>
      </c>
      <c r="M10" s="20"/>
      <c r="N10" s="21"/>
      <c r="P10" s="34" t="s">
        <v>102</v>
      </c>
      <c r="Q10" s="34"/>
    </row>
    <row r="11" spans="2:17" x14ac:dyDescent="0.25">
      <c r="D11" t="s">
        <v>73</v>
      </c>
      <c r="G11" s="46" t="s">
        <v>11</v>
      </c>
      <c r="H11" s="19"/>
      <c r="I11" t="s">
        <v>257</v>
      </c>
      <c r="J11" s="19"/>
      <c r="L11" s="77" t="s">
        <v>263</v>
      </c>
      <c r="M11" s="20"/>
      <c r="N11" s="20"/>
      <c r="P11" s="34" t="s">
        <v>103</v>
      </c>
      <c r="Q11" s="34"/>
    </row>
    <row r="12" spans="2:17" x14ac:dyDescent="0.25">
      <c r="D12" t="s">
        <v>94</v>
      </c>
      <c r="G12" s="43" t="s">
        <v>7</v>
      </c>
      <c r="H12" s="19"/>
      <c r="I12" s="19"/>
      <c r="J12" s="19"/>
      <c r="L12" s="77" t="s">
        <v>264</v>
      </c>
      <c r="M12" s="20"/>
      <c r="N12" s="21"/>
      <c r="P12" s="34"/>
      <c r="Q12" s="34"/>
    </row>
    <row r="13" spans="2:17" x14ac:dyDescent="0.25">
      <c r="G13" s="46" t="s">
        <v>12</v>
      </c>
      <c r="H13" s="19"/>
      <c r="I13" s="19"/>
      <c r="J13" s="19"/>
      <c r="L13" s="77" t="s">
        <v>265</v>
      </c>
      <c r="M13" s="20"/>
      <c r="N13" s="20"/>
      <c r="P13" s="34"/>
    </row>
    <row r="14" spans="2:17" x14ac:dyDescent="0.25">
      <c r="D14" t="s">
        <v>183</v>
      </c>
      <c r="G14" s="45" t="s">
        <v>13</v>
      </c>
      <c r="H14" s="19"/>
      <c r="I14" s="19"/>
      <c r="J14" s="19"/>
      <c r="L14" s="77" t="s">
        <v>266</v>
      </c>
      <c r="M14" s="20"/>
      <c r="N14" s="21"/>
      <c r="P14" s="34"/>
    </row>
    <row r="15" spans="2:17" x14ac:dyDescent="0.25">
      <c r="G15" s="46" t="s">
        <v>14</v>
      </c>
      <c r="H15" s="19"/>
      <c r="I15" s="19"/>
      <c r="J15" s="19"/>
      <c r="L15" s="77" t="s">
        <v>267</v>
      </c>
      <c r="M15" s="20"/>
      <c r="N15" s="20"/>
    </row>
    <row r="16" spans="2:17" x14ac:dyDescent="0.25">
      <c r="G16" s="43" t="s">
        <v>15</v>
      </c>
      <c r="H16" s="19"/>
      <c r="I16" s="19"/>
      <c r="J16" s="19"/>
      <c r="L16" s="77" t="s">
        <v>268</v>
      </c>
      <c r="M16" s="20"/>
      <c r="N16" s="21"/>
    </row>
    <row r="17" spans="7:14" x14ac:dyDescent="0.25">
      <c r="G17" s="44" t="s">
        <v>18</v>
      </c>
      <c r="H17" s="19"/>
      <c r="I17" s="19"/>
      <c r="J17" s="19"/>
      <c r="L17" s="77" t="s">
        <v>269</v>
      </c>
      <c r="M17" s="20"/>
      <c r="N17" s="20"/>
    </row>
    <row r="18" spans="7:14" x14ac:dyDescent="0.25">
      <c r="G18" s="43" t="s">
        <v>19</v>
      </c>
      <c r="H18" s="19"/>
      <c r="I18" s="19"/>
      <c r="J18" s="19"/>
      <c r="L18" s="77" t="s">
        <v>270</v>
      </c>
      <c r="M18" s="20"/>
      <c r="N18" s="21"/>
    </row>
    <row r="19" spans="7:14" x14ac:dyDescent="0.25">
      <c r="G19" s="44" t="s">
        <v>88</v>
      </c>
      <c r="H19" s="19"/>
      <c r="I19" s="19"/>
      <c r="J19" s="19"/>
      <c r="L19" s="77" t="s">
        <v>271</v>
      </c>
      <c r="M19" s="20"/>
      <c r="N19" s="20"/>
    </row>
    <row r="20" spans="7:14" x14ac:dyDescent="0.25">
      <c r="G20" s="45" t="s">
        <v>89</v>
      </c>
      <c r="H20" s="19"/>
      <c r="I20" s="19"/>
      <c r="J20" s="19"/>
      <c r="L20" s="77" t="s">
        <v>272</v>
      </c>
      <c r="M20" s="20"/>
      <c r="N20" s="21"/>
    </row>
    <row r="21" spans="7:14" x14ac:dyDescent="0.25">
      <c r="G21" s="46" t="s">
        <v>90</v>
      </c>
      <c r="H21" s="19"/>
      <c r="I21" s="19"/>
      <c r="J21" s="19"/>
      <c r="L21" s="77" t="s">
        <v>273</v>
      </c>
      <c r="M21" s="20"/>
      <c r="N21" s="20"/>
    </row>
    <row r="22" spans="7:14" x14ac:dyDescent="0.25">
      <c r="G22" s="45" t="s">
        <v>91</v>
      </c>
      <c r="H22" s="19"/>
      <c r="I22" s="19"/>
      <c r="J22" s="19"/>
      <c r="L22" s="77" t="s">
        <v>115</v>
      </c>
      <c r="M22" s="20"/>
      <c r="N22" s="21"/>
    </row>
    <row r="23" spans="7:14" x14ac:dyDescent="0.25">
      <c r="G23" s="46" t="s">
        <v>92</v>
      </c>
      <c r="H23" s="19"/>
      <c r="I23" s="19"/>
      <c r="J23" s="19"/>
      <c r="L23" s="77" t="s">
        <v>274</v>
      </c>
      <c r="M23" s="20"/>
      <c r="N23" s="20"/>
    </row>
    <row r="24" spans="7:14" x14ac:dyDescent="0.25">
      <c r="G24" s="43" t="s">
        <v>28</v>
      </c>
      <c r="H24" s="19"/>
      <c r="I24" s="19"/>
      <c r="J24" s="19"/>
      <c r="L24" s="77" t="s">
        <v>249</v>
      </c>
      <c r="M24" s="20"/>
      <c r="N24" s="21"/>
    </row>
    <row r="25" spans="7:14" x14ac:dyDescent="0.25">
      <c r="G25" s="46" t="s">
        <v>24</v>
      </c>
      <c r="H25" s="19"/>
      <c r="I25" s="19"/>
      <c r="J25" s="19"/>
      <c r="L25" s="77" t="s">
        <v>275</v>
      </c>
      <c r="M25" s="20"/>
      <c r="N25" s="20"/>
    </row>
    <row r="26" spans="7:14" x14ac:dyDescent="0.25">
      <c r="G26" s="43" t="s">
        <v>25</v>
      </c>
      <c r="H26" s="19"/>
      <c r="I26" s="19"/>
      <c r="J26" s="19"/>
      <c r="L26" s="77" t="s">
        <v>276</v>
      </c>
      <c r="M26" s="20"/>
      <c r="N26" s="21"/>
    </row>
    <row r="27" spans="7:14" x14ac:dyDescent="0.25">
      <c r="G27" s="46" t="s">
        <v>20</v>
      </c>
      <c r="H27" s="19"/>
      <c r="I27" s="19"/>
      <c r="J27" s="19"/>
      <c r="L27" s="77" t="s">
        <v>277</v>
      </c>
      <c r="M27" s="20"/>
      <c r="N27" s="20"/>
    </row>
    <row r="28" spans="7:14" x14ac:dyDescent="0.25">
      <c r="G28" s="43" t="s">
        <v>21</v>
      </c>
      <c r="H28" s="19"/>
      <c r="I28" s="19"/>
      <c r="J28" s="19"/>
      <c r="L28" s="77" t="s">
        <v>278</v>
      </c>
      <c r="M28" s="20"/>
      <c r="N28" s="21"/>
    </row>
    <row r="29" spans="7:14" x14ac:dyDescent="0.25">
      <c r="G29" s="44" t="s">
        <v>22</v>
      </c>
      <c r="H29" s="19"/>
      <c r="I29" s="19"/>
      <c r="J29" s="19"/>
      <c r="L29" s="77" t="s">
        <v>279</v>
      </c>
      <c r="M29" s="20"/>
      <c r="N29" s="20"/>
    </row>
    <row r="30" spans="7:14" x14ac:dyDescent="0.25">
      <c r="G30" s="43" t="s">
        <v>23</v>
      </c>
      <c r="H30" s="19"/>
      <c r="I30" s="19"/>
      <c r="J30" s="19"/>
      <c r="L30" s="77" t="s">
        <v>280</v>
      </c>
      <c r="M30" s="20"/>
      <c r="N30" s="21"/>
    </row>
    <row r="31" spans="7:14" x14ac:dyDescent="0.25">
      <c r="G31" s="46" t="s">
        <v>26</v>
      </c>
      <c r="H31" s="19"/>
      <c r="I31" s="19"/>
      <c r="J31" s="19"/>
      <c r="L31" s="77" t="s">
        <v>281</v>
      </c>
      <c r="M31" s="20"/>
      <c r="N31" s="20"/>
    </row>
    <row r="32" spans="7:14" x14ac:dyDescent="0.25">
      <c r="G32" s="45" t="s">
        <v>27</v>
      </c>
      <c r="H32" s="19"/>
      <c r="I32" s="19"/>
      <c r="J32" s="19"/>
      <c r="L32" s="77" t="s">
        <v>282</v>
      </c>
      <c r="M32" s="20"/>
      <c r="N32" s="21"/>
    </row>
    <row r="33" spans="7:14" x14ac:dyDescent="0.25">
      <c r="G33" s="44" t="s">
        <v>186</v>
      </c>
      <c r="H33" s="19"/>
      <c r="I33" s="19"/>
      <c r="J33" s="19"/>
      <c r="L33" s="77" t="s">
        <v>283</v>
      </c>
      <c r="M33" s="20"/>
      <c r="N33" s="20"/>
    </row>
    <row r="34" spans="7:14" x14ac:dyDescent="0.25">
      <c r="G34" s="43" t="s">
        <v>187</v>
      </c>
      <c r="H34" s="19"/>
      <c r="I34" s="19"/>
      <c r="J34" s="19"/>
      <c r="L34" s="77" t="s">
        <v>284</v>
      </c>
      <c r="M34" s="20"/>
      <c r="N34" s="21"/>
    </row>
    <row r="35" spans="7:14" x14ac:dyDescent="0.25">
      <c r="G35" s="46"/>
      <c r="H35" s="19"/>
      <c r="I35" s="19"/>
      <c r="J35" s="19"/>
      <c r="L35" s="77" t="s">
        <v>285</v>
      </c>
      <c r="M35" s="15"/>
      <c r="N35" s="20"/>
    </row>
    <row r="36" spans="7:14" x14ac:dyDescent="0.25">
      <c r="G36" s="62" t="s">
        <v>188</v>
      </c>
      <c r="H36" s="19"/>
      <c r="I36" s="19"/>
      <c r="J36" s="19"/>
      <c r="L36" s="77" t="s">
        <v>286</v>
      </c>
      <c r="M36" s="20"/>
      <c r="N36" s="21"/>
    </row>
    <row r="37" spans="7:14" x14ac:dyDescent="0.25">
      <c r="G37" s="44"/>
      <c r="H37" s="19"/>
      <c r="I37" s="19"/>
      <c r="J37" s="19"/>
      <c r="L37" s="77" t="s">
        <v>287</v>
      </c>
      <c r="M37" s="20"/>
      <c r="N37" s="20"/>
    </row>
    <row r="38" spans="7:14" x14ac:dyDescent="0.25">
      <c r="G38" s="45" t="s">
        <v>33</v>
      </c>
      <c r="H38" s="19"/>
      <c r="I38" s="19"/>
      <c r="J38" s="19"/>
      <c r="L38" s="77" t="s">
        <v>288</v>
      </c>
      <c r="M38" s="20"/>
      <c r="N38" s="21"/>
    </row>
    <row r="39" spans="7:14" x14ac:dyDescent="0.25">
      <c r="G39" s="46" t="s">
        <v>34</v>
      </c>
      <c r="H39" s="19"/>
      <c r="I39" s="19"/>
      <c r="J39" s="19"/>
      <c r="L39" s="77" t="s">
        <v>289</v>
      </c>
      <c r="M39" s="20"/>
      <c r="N39" s="20"/>
    </row>
    <row r="40" spans="7:14" x14ac:dyDescent="0.25">
      <c r="G40" s="43" t="s">
        <v>31</v>
      </c>
      <c r="H40" s="19"/>
      <c r="I40" s="19"/>
      <c r="J40" s="19"/>
      <c r="L40" s="77" t="s">
        <v>290</v>
      </c>
      <c r="M40" s="20"/>
      <c r="N40" s="21"/>
    </row>
    <row r="41" spans="7:14" x14ac:dyDescent="0.25">
      <c r="G41" s="47" t="s">
        <v>32</v>
      </c>
      <c r="H41" s="19"/>
      <c r="I41" s="19"/>
      <c r="J41" s="19"/>
      <c r="L41" s="77" t="s">
        <v>291</v>
      </c>
      <c r="M41" s="20"/>
      <c r="N41" s="20"/>
    </row>
    <row r="42" spans="7:14" x14ac:dyDescent="0.25">
      <c r="G42" s="43" t="s">
        <v>37</v>
      </c>
      <c r="H42" s="19"/>
      <c r="I42" s="19"/>
      <c r="J42" s="19"/>
      <c r="L42" s="77" t="s">
        <v>292</v>
      </c>
      <c r="M42" s="20"/>
      <c r="N42" s="21"/>
    </row>
    <row r="43" spans="7:14" x14ac:dyDescent="0.25">
      <c r="G43" s="44" t="s">
        <v>189</v>
      </c>
      <c r="H43" s="19"/>
      <c r="I43" s="19"/>
      <c r="J43" s="19"/>
      <c r="L43" s="77" t="s">
        <v>293</v>
      </c>
      <c r="M43" s="15"/>
      <c r="N43" s="20"/>
    </row>
    <row r="44" spans="7:14" x14ac:dyDescent="0.25">
      <c r="G44" s="45" t="s">
        <v>190</v>
      </c>
      <c r="H44" s="3"/>
      <c r="I44" s="3"/>
      <c r="J44" s="3"/>
      <c r="L44" s="77" t="s">
        <v>294</v>
      </c>
      <c r="M44" s="20"/>
      <c r="N44" s="21"/>
    </row>
    <row r="45" spans="7:14" x14ac:dyDescent="0.25">
      <c r="G45" s="44" t="s">
        <v>191</v>
      </c>
      <c r="H45" s="19"/>
      <c r="I45" s="19"/>
      <c r="J45" s="19"/>
      <c r="L45" s="77" t="s">
        <v>295</v>
      </c>
      <c r="M45" s="15"/>
      <c r="N45" s="20"/>
    </row>
    <row r="46" spans="7:14" x14ac:dyDescent="0.25">
      <c r="G46" s="43" t="s">
        <v>192</v>
      </c>
      <c r="H46" s="19"/>
      <c r="I46" s="19"/>
      <c r="J46" s="19"/>
      <c r="L46" s="77" t="s">
        <v>250</v>
      </c>
      <c r="M46" s="20"/>
      <c r="N46" s="21"/>
    </row>
    <row r="47" spans="7:14" x14ac:dyDescent="0.25">
      <c r="G47" s="44" t="s">
        <v>193</v>
      </c>
      <c r="H47" s="19"/>
      <c r="I47" s="19"/>
      <c r="J47" s="19"/>
      <c r="L47" s="77" t="s">
        <v>296</v>
      </c>
      <c r="M47" s="20"/>
      <c r="N47" s="20"/>
    </row>
    <row r="48" spans="7:14" x14ac:dyDescent="0.25">
      <c r="G48" s="45" t="s">
        <v>38</v>
      </c>
      <c r="H48" s="19"/>
      <c r="I48" s="19"/>
      <c r="J48" s="19"/>
      <c r="L48" s="77" t="s">
        <v>297</v>
      </c>
      <c r="M48" s="20"/>
      <c r="N48" s="21"/>
    </row>
    <row r="49" spans="7:14" x14ac:dyDescent="0.25">
      <c r="G49" s="46" t="s">
        <v>194</v>
      </c>
      <c r="H49" s="19"/>
      <c r="I49" s="19"/>
      <c r="J49" s="19"/>
      <c r="L49" s="77" t="s">
        <v>298</v>
      </c>
      <c r="M49" s="20"/>
      <c r="N49" s="20"/>
    </row>
    <row r="50" spans="7:14" ht="17.25" customHeight="1" x14ac:dyDescent="0.25">
      <c r="G50" s="43" t="s">
        <v>4</v>
      </c>
      <c r="H50" s="19"/>
      <c r="I50" s="19"/>
      <c r="J50" s="19"/>
      <c r="L50" s="77" t="s">
        <v>299</v>
      </c>
      <c r="M50" s="20"/>
      <c r="N50" s="21"/>
    </row>
    <row r="51" spans="7:14" x14ac:dyDescent="0.25">
      <c r="G51" s="46" t="s">
        <v>195</v>
      </c>
      <c r="H51" s="19"/>
      <c r="I51" s="19"/>
      <c r="J51" s="19"/>
      <c r="L51" s="77" t="s">
        <v>300</v>
      </c>
      <c r="M51" s="20"/>
      <c r="N51" s="20"/>
    </row>
    <row r="52" spans="7:14" ht="18" customHeight="1" x14ac:dyDescent="0.25">
      <c r="G52" s="43" t="s">
        <v>196</v>
      </c>
      <c r="L52" s="77" t="s">
        <v>301</v>
      </c>
      <c r="M52" s="20"/>
      <c r="N52" s="21"/>
    </row>
    <row r="53" spans="7:14" x14ac:dyDescent="0.25">
      <c r="G53" s="44" t="s">
        <v>197</v>
      </c>
      <c r="L53" s="77" t="s">
        <v>302</v>
      </c>
      <c r="M53" s="20"/>
      <c r="N53" s="20"/>
    </row>
    <row r="54" spans="7:14" x14ac:dyDescent="0.25">
      <c r="G54" s="43" t="s">
        <v>198</v>
      </c>
      <c r="L54" s="77" t="s">
        <v>303</v>
      </c>
      <c r="M54" s="20"/>
      <c r="N54" s="21"/>
    </row>
    <row r="55" spans="7:14" x14ac:dyDescent="0.25">
      <c r="G55" s="46" t="s">
        <v>199</v>
      </c>
      <c r="L55" s="77" t="s">
        <v>304</v>
      </c>
      <c r="M55" s="20"/>
      <c r="N55" s="20"/>
    </row>
    <row r="56" spans="7:14" x14ac:dyDescent="0.25">
      <c r="G56" s="45" t="s">
        <v>200</v>
      </c>
      <c r="L56" s="77" t="s">
        <v>305</v>
      </c>
      <c r="M56" s="20"/>
      <c r="N56" s="21"/>
    </row>
    <row r="57" spans="7:14" x14ac:dyDescent="0.25">
      <c r="G57" s="44" t="s">
        <v>5</v>
      </c>
      <c r="L57" s="77" t="s">
        <v>306</v>
      </c>
      <c r="M57" s="20"/>
      <c r="N57" s="20"/>
    </row>
    <row r="58" spans="7:14" x14ac:dyDescent="0.25">
      <c r="G58" s="43"/>
      <c r="L58" s="77" t="s">
        <v>307</v>
      </c>
      <c r="M58" s="20"/>
      <c r="N58" s="21"/>
    </row>
    <row r="59" spans="7:14" x14ac:dyDescent="0.25">
      <c r="G59" s="61" t="s">
        <v>201</v>
      </c>
      <c r="L59" s="77" t="s">
        <v>308</v>
      </c>
      <c r="M59" s="15"/>
      <c r="N59" s="20"/>
    </row>
    <row r="60" spans="7:14" x14ac:dyDescent="0.25">
      <c r="G60" s="45"/>
      <c r="L60" s="77" t="s">
        <v>309</v>
      </c>
      <c r="M60" s="15"/>
      <c r="N60" s="21"/>
    </row>
    <row r="61" spans="7:14" x14ac:dyDescent="0.25">
      <c r="G61" s="44" t="s">
        <v>39</v>
      </c>
      <c r="L61" s="77" t="s">
        <v>310</v>
      </c>
      <c r="M61" s="15"/>
      <c r="N61" s="20"/>
    </row>
    <row r="62" spans="7:14" x14ac:dyDescent="0.25">
      <c r="G62" s="43" t="s">
        <v>202</v>
      </c>
      <c r="L62" s="77" t="s">
        <v>311</v>
      </c>
      <c r="M62" s="15"/>
      <c r="N62" s="21"/>
    </row>
    <row r="63" spans="7:14" x14ac:dyDescent="0.25">
      <c r="G63" s="46" t="s">
        <v>40</v>
      </c>
      <c r="L63" s="77" t="s">
        <v>312</v>
      </c>
      <c r="M63" s="20"/>
      <c r="N63" s="20"/>
    </row>
    <row r="64" spans="7:14" x14ac:dyDescent="0.25">
      <c r="G64" s="43" t="s">
        <v>43</v>
      </c>
      <c r="L64" s="77" t="s">
        <v>313</v>
      </c>
      <c r="M64" s="20"/>
      <c r="N64" s="21"/>
    </row>
    <row r="65" spans="7:14" x14ac:dyDescent="0.25">
      <c r="G65" s="46" t="s">
        <v>44</v>
      </c>
      <c r="L65" s="77" t="s">
        <v>314</v>
      </c>
      <c r="M65" s="20"/>
      <c r="N65" s="20"/>
    </row>
    <row r="66" spans="7:14" x14ac:dyDescent="0.25">
      <c r="G66" s="43" t="s">
        <v>3</v>
      </c>
      <c r="L66" s="77" t="s">
        <v>315</v>
      </c>
      <c r="M66" s="20"/>
      <c r="N66" s="21"/>
    </row>
    <row r="67" spans="7:14" x14ac:dyDescent="0.25">
      <c r="G67" s="46" t="s">
        <v>203</v>
      </c>
      <c r="L67" s="77" t="s">
        <v>316</v>
      </c>
      <c r="M67" s="20"/>
      <c r="N67" s="20"/>
    </row>
    <row r="68" spans="7:14" x14ac:dyDescent="0.25">
      <c r="G68" s="45" t="s">
        <v>204</v>
      </c>
      <c r="L68" s="77" t="s">
        <v>317</v>
      </c>
      <c r="M68" s="20"/>
      <c r="N68" s="21"/>
    </row>
    <row r="69" spans="7:14" x14ac:dyDescent="0.25">
      <c r="G69" s="46" t="s">
        <v>205</v>
      </c>
      <c r="L69" s="77" t="s">
        <v>318</v>
      </c>
      <c r="M69" s="20"/>
      <c r="N69" s="20"/>
    </row>
    <row r="70" spans="7:14" x14ac:dyDescent="0.25">
      <c r="G70" s="43" t="s">
        <v>206</v>
      </c>
      <c r="L70" s="77" t="s">
        <v>319</v>
      </c>
      <c r="M70" s="15"/>
      <c r="N70" s="21"/>
    </row>
    <row r="71" spans="7:14" x14ac:dyDescent="0.25">
      <c r="G71" s="46" t="s">
        <v>207</v>
      </c>
      <c r="L71" s="77" t="s">
        <v>320</v>
      </c>
      <c r="M71" s="15"/>
      <c r="N71" s="20"/>
    </row>
    <row r="72" spans="7:14" x14ac:dyDescent="0.25">
      <c r="G72" s="43" t="s">
        <v>208</v>
      </c>
      <c r="L72" s="77" t="s">
        <v>321</v>
      </c>
      <c r="M72" s="20"/>
      <c r="N72" s="21"/>
    </row>
    <row r="73" spans="7:14" x14ac:dyDescent="0.25">
      <c r="G73" s="46" t="s">
        <v>209</v>
      </c>
      <c r="L73" s="77" t="s">
        <v>322</v>
      </c>
      <c r="M73" s="20"/>
      <c r="N73" s="20"/>
    </row>
    <row r="74" spans="7:14" x14ac:dyDescent="0.25">
      <c r="G74" s="43" t="s">
        <v>210</v>
      </c>
      <c r="L74" s="77" t="s">
        <v>323</v>
      </c>
      <c r="M74" s="20"/>
      <c r="N74" s="21"/>
    </row>
    <row r="75" spans="7:14" x14ac:dyDescent="0.25">
      <c r="G75" s="44" t="s">
        <v>211</v>
      </c>
      <c r="L75" s="77" t="s">
        <v>324</v>
      </c>
      <c r="M75" s="20"/>
      <c r="N75" s="20"/>
    </row>
    <row r="76" spans="7:14" x14ac:dyDescent="0.25">
      <c r="G76" s="43" t="s">
        <v>212</v>
      </c>
      <c r="L76" s="77" t="s">
        <v>325</v>
      </c>
      <c r="M76" s="20"/>
      <c r="N76" s="21"/>
    </row>
    <row r="77" spans="7:14" x14ac:dyDescent="0.25">
      <c r="G77" s="43" t="s">
        <v>213</v>
      </c>
      <c r="L77" s="77" t="s">
        <v>326</v>
      </c>
      <c r="M77" s="20"/>
      <c r="N77" s="20"/>
    </row>
    <row r="78" spans="7:14" x14ac:dyDescent="0.25">
      <c r="G78" s="43" t="s">
        <v>214</v>
      </c>
      <c r="L78" s="77" t="s">
        <v>327</v>
      </c>
      <c r="M78" s="20"/>
      <c r="N78" s="21"/>
    </row>
    <row r="79" spans="7:14" x14ac:dyDescent="0.25">
      <c r="G79" s="43" t="s">
        <v>215</v>
      </c>
      <c r="L79" s="77" t="s">
        <v>328</v>
      </c>
      <c r="M79" s="20"/>
      <c r="N79" s="20"/>
    </row>
    <row r="80" spans="7:14" x14ac:dyDescent="0.25">
      <c r="G80" s="43" t="s">
        <v>216</v>
      </c>
      <c r="L80" s="77" t="s">
        <v>329</v>
      </c>
      <c r="M80" s="20"/>
      <c r="N80" s="21"/>
    </row>
    <row r="81" spans="7:14" x14ac:dyDescent="0.25">
      <c r="G81" s="43" t="s">
        <v>217</v>
      </c>
      <c r="L81" s="77" t="s">
        <v>330</v>
      </c>
      <c r="M81" s="20"/>
      <c r="N81" s="20"/>
    </row>
    <row r="82" spans="7:14" x14ac:dyDescent="0.25">
      <c r="G82" s="43" t="s">
        <v>218</v>
      </c>
      <c r="L82" s="77" t="s">
        <v>331</v>
      </c>
      <c r="M82" s="20"/>
      <c r="N82" s="21"/>
    </row>
    <row r="83" spans="7:14" x14ac:dyDescent="0.25">
      <c r="G83" s="43" t="s">
        <v>219</v>
      </c>
      <c r="L83" s="77" t="s">
        <v>332</v>
      </c>
      <c r="M83" s="20"/>
      <c r="N83" s="20"/>
    </row>
    <row r="84" spans="7:14" x14ac:dyDescent="0.25">
      <c r="G84" s="43" t="s">
        <v>220</v>
      </c>
      <c r="L84" s="77" t="s">
        <v>333</v>
      </c>
      <c r="M84" s="20"/>
      <c r="N84" s="21"/>
    </row>
    <row r="85" spans="7:14" x14ac:dyDescent="0.25">
      <c r="G85" s="43" t="s">
        <v>221</v>
      </c>
      <c r="L85" s="77" t="s">
        <v>334</v>
      </c>
      <c r="M85" s="20"/>
      <c r="N85" s="20"/>
    </row>
    <row r="86" spans="7:14" x14ac:dyDescent="0.25">
      <c r="G86" s="43" t="s">
        <v>222</v>
      </c>
      <c r="L86" s="77" t="s">
        <v>335</v>
      </c>
      <c r="M86" s="20"/>
      <c r="N86" s="21"/>
    </row>
    <row r="87" spans="7:14" x14ac:dyDescent="0.25">
      <c r="G87" s="43" t="s">
        <v>223</v>
      </c>
      <c r="L87" s="77" t="s">
        <v>336</v>
      </c>
      <c r="M87" s="20"/>
      <c r="N87" s="20"/>
    </row>
    <row r="88" spans="7:14" x14ac:dyDescent="0.25">
      <c r="G88" s="43" t="s">
        <v>224</v>
      </c>
      <c r="L88" s="77" t="s">
        <v>337</v>
      </c>
      <c r="M88" s="20"/>
      <c r="N88" s="21"/>
    </row>
    <row r="89" spans="7:14" x14ac:dyDescent="0.25">
      <c r="G89" s="43" t="s">
        <v>225</v>
      </c>
      <c r="L89" s="77" t="s">
        <v>155</v>
      </c>
      <c r="M89" s="15"/>
      <c r="N89" s="20"/>
    </row>
    <row r="90" spans="7:14" x14ac:dyDescent="0.25">
      <c r="G90" s="43" t="s">
        <v>226</v>
      </c>
      <c r="L90" s="77" t="s">
        <v>338</v>
      </c>
      <c r="M90" s="15"/>
      <c r="N90" s="21"/>
    </row>
    <row r="91" spans="7:14" x14ac:dyDescent="0.25">
      <c r="G91" s="43" t="s">
        <v>227</v>
      </c>
      <c r="L91" s="77" t="s">
        <v>150</v>
      </c>
      <c r="M91" s="15"/>
      <c r="N91" s="20"/>
    </row>
    <row r="92" spans="7:14" x14ac:dyDescent="0.25">
      <c r="G92" s="43" t="s">
        <v>228</v>
      </c>
      <c r="L92" s="77" t="s">
        <v>339</v>
      </c>
      <c r="M92" s="15"/>
      <c r="N92" s="21"/>
    </row>
    <row r="93" spans="7:14" x14ac:dyDescent="0.25">
      <c r="G93" s="43" t="s">
        <v>229</v>
      </c>
      <c r="L93" s="77" t="s">
        <v>340</v>
      </c>
      <c r="M93" s="15"/>
      <c r="N93" s="20"/>
    </row>
    <row r="94" spans="7:14" x14ac:dyDescent="0.25">
      <c r="G94" s="43" t="s">
        <v>230</v>
      </c>
      <c r="L94" s="77" t="s">
        <v>154</v>
      </c>
      <c r="M94" s="15"/>
      <c r="N94" s="21"/>
    </row>
    <row r="95" spans="7:14" x14ac:dyDescent="0.25">
      <c r="G95" s="43"/>
      <c r="L95" s="77" t="s">
        <v>156</v>
      </c>
      <c r="M95" s="15"/>
      <c r="N95" s="20"/>
    </row>
    <row r="96" spans="7:14" x14ac:dyDescent="0.25">
      <c r="G96" s="65" t="s">
        <v>231</v>
      </c>
      <c r="L96" s="77" t="s">
        <v>143</v>
      </c>
      <c r="M96" s="15"/>
      <c r="N96" s="21"/>
    </row>
    <row r="97" spans="7:14" x14ac:dyDescent="0.25">
      <c r="G97" s="63"/>
      <c r="L97" s="77" t="s">
        <v>146</v>
      </c>
      <c r="M97" s="15"/>
      <c r="N97" s="20"/>
    </row>
    <row r="98" spans="7:14" x14ac:dyDescent="0.25">
      <c r="G98" s="64" t="s">
        <v>232</v>
      </c>
      <c r="L98" s="77" t="s">
        <v>258</v>
      </c>
      <c r="M98" s="15"/>
      <c r="N98" s="21"/>
    </row>
    <row r="99" spans="7:14" x14ac:dyDescent="0.25">
      <c r="G99" s="64" t="s">
        <v>233</v>
      </c>
      <c r="L99" s="77" t="s">
        <v>147</v>
      </c>
      <c r="M99" s="15"/>
      <c r="N99" s="15"/>
    </row>
    <row r="100" spans="7:14" x14ac:dyDescent="0.25">
      <c r="G100" s="64" t="s">
        <v>234</v>
      </c>
      <c r="L100" s="77" t="s">
        <v>141</v>
      </c>
      <c r="M100" s="15"/>
      <c r="N100" s="15"/>
    </row>
    <row r="101" spans="7:14" x14ac:dyDescent="0.25">
      <c r="G101" s="64" t="s">
        <v>235</v>
      </c>
      <c r="L101" s="77" t="s">
        <v>142</v>
      </c>
      <c r="M101" s="15"/>
      <c r="N101" s="15"/>
    </row>
    <row r="102" spans="7:14" x14ac:dyDescent="0.25">
      <c r="G102" s="64" t="s">
        <v>236</v>
      </c>
      <c r="L102" s="77" t="s">
        <v>341</v>
      </c>
      <c r="M102" s="15"/>
      <c r="N102" s="15"/>
    </row>
    <row r="103" spans="7:14" x14ac:dyDescent="0.25">
      <c r="G103" s="64" t="s">
        <v>237</v>
      </c>
      <c r="L103" s="77" t="s">
        <v>144</v>
      </c>
    </row>
    <row r="104" spans="7:14" x14ac:dyDescent="0.25">
      <c r="G104" s="64" t="s">
        <v>238</v>
      </c>
      <c r="L104" s="77" t="s">
        <v>145</v>
      </c>
    </row>
    <row r="105" spans="7:14" x14ac:dyDescent="0.25">
      <c r="G105" s="64" t="s">
        <v>239</v>
      </c>
      <c r="L105" s="77" t="s">
        <v>342</v>
      </c>
    </row>
    <row r="106" spans="7:14" x14ac:dyDescent="0.25">
      <c r="G106" s="64" t="s">
        <v>240</v>
      </c>
      <c r="L106" s="77" t="s">
        <v>343</v>
      </c>
    </row>
    <row r="107" spans="7:14" x14ac:dyDescent="0.25">
      <c r="G107" s="64" t="s">
        <v>241</v>
      </c>
      <c r="L107" s="77" t="s">
        <v>344</v>
      </c>
    </row>
    <row r="108" spans="7:14" x14ac:dyDescent="0.25">
      <c r="G108" s="64" t="s">
        <v>242</v>
      </c>
      <c r="L108" s="77" t="s">
        <v>345</v>
      </c>
    </row>
    <row r="109" spans="7:14" x14ac:dyDescent="0.25">
      <c r="G109" s="64" t="s">
        <v>243</v>
      </c>
      <c r="L109" s="77" t="s">
        <v>346</v>
      </c>
    </row>
    <row r="110" spans="7:14" x14ac:dyDescent="0.25">
      <c r="G110" s="64" t="s">
        <v>244</v>
      </c>
      <c r="L110" s="77" t="s">
        <v>347</v>
      </c>
    </row>
    <row r="111" spans="7:14" x14ac:dyDescent="0.25">
      <c r="G111" s="64" t="s">
        <v>245</v>
      </c>
      <c r="L111" s="77" t="s">
        <v>348</v>
      </c>
    </row>
    <row r="112" spans="7:14" x14ac:dyDescent="0.25">
      <c r="G112" s="64" t="s">
        <v>246</v>
      </c>
      <c r="L112" s="77" t="s">
        <v>349</v>
      </c>
    </row>
    <row r="113" spans="7:12" x14ac:dyDescent="0.25">
      <c r="G113" s="64" t="s">
        <v>247</v>
      </c>
      <c r="L113" s="77" t="s">
        <v>350</v>
      </c>
    </row>
    <row r="114" spans="7:12" x14ac:dyDescent="0.25">
      <c r="G114" s="64" t="s">
        <v>256</v>
      </c>
      <c r="L114" s="77" t="s">
        <v>351</v>
      </c>
    </row>
    <row r="115" spans="7:12" x14ac:dyDescent="0.25">
      <c r="G115" s="63"/>
      <c r="L115" s="77" t="s">
        <v>352</v>
      </c>
    </row>
    <row r="116" spans="7:12" x14ac:dyDescent="0.25">
      <c r="G116" s="64" t="s">
        <v>257</v>
      </c>
      <c r="L116" s="77" t="s">
        <v>121</v>
      </c>
    </row>
    <row r="117" spans="7:12" x14ac:dyDescent="0.25">
      <c r="G117" s="63"/>
      <c r="L117" s="77" t="s">
        <v>122</v>
      </c>
    </row>
    <row r="118" spans="7:12" x14ac:dyDescent="0.25">
      <c r="G118" s="63"/>
      <c r="L118" s="77" t="s">
        <v>353</v>
      </c>
    </row>
    <row r="119" spans="7:12" x14ac:dyDescent="0.25">
      <c r="G119" s="63"/>
      <c r="L119" s="77" t="s">
        <v>354</v>
      </c>
    </row>
    <row r="120" spans="7:12" x14ac:dyDescent="0.25">
      <c r="G120" s="63"/>
      <c r="L120" s="77" t="s">
        <v>251</v>
      </c>
    </row>
    <row r="121" spans="7:12" x14ac:dyDescent="0.25">
      <c r="G121" s="63"/>
      <c r="L121" s="77" t="s">
        <v>355</v>
      </c>
    </row>
    <row r="122" spans="7:12" x14ac:dyDescent="0.25">
      <c r="G122" s="63"/>
      <c r="L122" s="77" t="s">
        <v>356</v>
      </c>
    </row>
    <row r="123" spans="7:12" x14ac:dyDescent="0.25">
      <c r="G123" s="43"/>
      <c r="L123" s="77" t="s">
        <v>118</v>
      </c>
    </row>
    <row r="124" spans="7:12" x14ac:dyDescent="0.25">
      <c r="G124" s="43"/>
      <c r="L124" s="77" t="s">
        <v>357</v>
      </c>
    </row>
    <row r="125" spans="7:12" x14ac:dyDescent="0.25">
      <c r="G125" s="43"/>
      <c r="L125" s="77" t="s">
        <v>358</v>
      </c>
    </row>
    <row r="126" spans="7:12" x14ac:dyDescent="0.25">
      <c r="G126" s="43"/>
      <c r="L126" s="77" t="s">
        <v>359</v>
      </c>
    </row>
    <row r="127" spans="7:12" x14ac:dyDescent="0.25">
      <c r="G127" s="43"/>
      <c r="L127" s="77" t="s">
        <v>360</v>
      </c>
    </row>
    <row r="128" spans="7:12" x14ac:dyDescent="0.25">
      <c r="G128" s="43"/>
      <c r="L128" s="77" t="s">
        <v>361</v>
      </c>
    </row>
    <row r="129" spans="7:12" x14ac:dyDescent="0.25">
      <c r="G129" s="43"/>
      <c r="L129" s="77" t="s">
        <v>362</v>
      </c>
    </row>
    <row r="130" spans="7:12" x14ac:dyDescent="0.25">
      <c r="G130" s="43"/>
      <c r="L130" s="77" t="s">
        <v>363</v>
      </c>
    </row>
    <row r="131" spans="7:12" x14ac:dyDescent="0.25">
      <c r="G131" s="43"/>
      <c r="L131" s="77" t="s">
        <v>364</v>
      </c>
    </row>
    <row r="132" spans="7:12" x14ac:dyDescent="0.25">
      <c r="G132" s="43"/>
      <c r="L132" s="77" t="s">
        <v>365</v>
      </c>
    </row>
    <row r="133" spans="7:12" x14ac:dyDescent="0.25">
      <c r="G133" s="43"/>
      <c r="L133" s="77" t="s">
        <v>366</v>
      </c>
    </row>
    <row r="134" spans="7:12" x14ac:dyDescent="0.25">
      <c r="G134" s="43"/>
      <c r="L134" s="77" t="s">
        <v>367</v>
      </c>
    </row>
    <row r="135" spans="7:12" x14ac:dyDescent="0.25">
      <c r="G135" s="43"/>
      <c r="L135" s="77" t="s">
        <v>368</v>
      </c>
    </row>
    <row r="136" spans="7:12" x14ac:dyDescent="0.25">
      <c r="G136" s="43"/>
      <c r="L136" s="77" t="s">
        <v>369</v>
      </c>
    </row>
    <row r="137" spans="7:12" x14ac:dyDescent="0.25">
      <c r="G137" s="43"/>
      <c r="L137" s="77" t="s">
        <v>370</v>
      </c>
    </row>
    <row r="138" spans="7:12" x14ac:dyDescent="0.25">
      <c r="G138" s="43"/>
      <c r="L138" s="77" t="s">
        <v>371</v>
      </c>
    </row>
    <row r="139" spans="7:12" x14ac:dyDescent="0.25">
      <c r="G139" s="43"/>
      <c r="L139" s="77" t="s">
        <v>372</v>
      </c>
    </row>
    <row r="140" spans="7:12" x14ac:dyDescent="0.25">
      <c r="G140" s="43"/>
      <c r="L140" s="77" t="s">
        <v>373</v>
      </c>
    </row>
    <row r="141" spans="7:12" x14ac:dyDescent="0.25">
      <c r="G141" s="43"/>
      <c r="L141" s="77" t="s">
        <v>158</v>
      </c>
    </row>
    <row r="142" spans="7:12" x14ac:dyDescent="0.25">
      <c r="G142" s="43"/>
      <c r="L142" s="77" t="s">
        <v>374</v>
      </c>
    </row>
    <row r="143" spans="7:12" x14ac:dyDescent="0.25">
      <c r="G143" s="43"/>
      <c r="L143" s="77" t="s">
        <v>152</v>
      </c>
    </row>
    <row r="144" spans="7:12" x14ac:dyDescent="0.25">
      <c r="G144" s="43"/>
      <c r="L144" s="77" t="s">
        <v>375</v>
      </c>
    </row>
    <row r="145" spans="7:12" x14ac:dyDescent="0.25">
      <c r="G145" s="43"/>
      <c r="L145" s="77" t="s">
        <v>376</v>
      </c>
    </row>
    <row r="146" spans="7:12" x14ac:dyDescent="0.25">
      <c r="G146" s="43"/>
      <c r="L146" s="77" t="s">
        <v>128</v>
      </c>
    </row>
    <row r="147" spans="7:12" x14ac:dyDescent="0.25">
      <c r="G147" s="43"/>
      <c r="L147" s="77" t="s">
        <v>127</v>
      </c>
    </row>
    <row r="148" spans="7:12" x14ac:dyDescent="0.25">
      <c r="G148" s="43"/>
      <c r="L148" s="77" t="s">
        <v>124</v>
      </c>
    </row>
    <row r="149" spans="7:12" x14ac:dyDescent="0.25">
      <c r="G149" s="43"/>
      <c r="L149" s="77" t="s">
        <v>131</v>
      </c>
    </row>
    <row r="150" spans="7:12" x14ac:dyDescent="0.25">
      <c r="G150" s="43"/>
      <c r="L150" s="77" t="s">
        <v>130</v>
      </c>
    </row>
    <row r="151" spans="7:12" x14ac:dyDescent="0.25">
      <c r="G151" s="43"/>
      <c r="L151" s="77" t="s">
        <v>126</v>
      </c>
    </row>
    <row r="152" spans="7:12" x14ac:dyDescent="0.25">
      <c r="G152" s="43"/>
      <c r="L152" s="77" t="s">
        <v>129</v>
      </c>
    </row>
    <row r="153" spans="7:12" x14ac:dyDescent="0.25">
      <c r="G153" s="43"/>
      <c r="L153" s="77" t="s">
        <v>132</v>
      </c>
    </row>
    <row r="154" spans="7:12" x14ac:dyDescent="0.25">
      <c r="G154" s="43"/>
      <c r="L154" s="77" t="s">
        <v>125</v>
      </c>
    </row>
    <row r="155" spans="7:12" x14ac:dyDescent="0.25">
      <c r="G155" s="43"/>
      <c r="L155" s="77" t="s">
        <v>377</v>
      </c>
    </row>
    <row r="156" spans="7:12" x14ac:dyDescent="0.25">
      <c r="G156" s="43"/>
      <c r="L156" s="77" t="s">
        <v>378</v>
      </c>
    </row>
    <row r="157" spans="7:12" x14ac:dyDescent="0.25">
      <c r="G157" s="43"/>
      <c r="L157" s="77" t="s">
        <v>379</v>
      </c>
    </row>
    <row r="158" spans="7:12" x14ac:dyDescent="0.25">
      <c r="G158" s="43"/>
      <c r="L158" s="77" t="s">
        <v>116</v>
      </c>
    </row>
    <row r="159" spans="7:12" x14ac:dyDescent="0.25">
      <c r="G159" s="43"/>
      <c r="L159" s="77" t="s">
        <v>380</v>
      </c>
    </row>
    <row r="160" spans="7:12" x14ac:dyDescent="0.25">
      <c r="G160" s="43"/>
      <c r="L160" s="77" t="s">
        <v>133</v>
      </c>
    </row>
    <row r="161" spans="7:12" x14ac:dyDescent="0.25">
      <c r="G161" s="43"/>
      <c r="L161" s="77" t="s">
        <v>134</v>
      </c>
    </row>
    <row r="162" spans="7:12" x14ac:dyDescent="0.25">
      <c r="G162" s="43"/>
      <c r="L162" s="77" t="s">
        <v>381</v>
      </c>
    </row>
    <row r="163" spans="7:12" x14ac:dyDescent="0.25">
      <c r="G163" s="43"/>
      <c r="L163" s="77" t="s">
        <v>148</v>
      </c>
    </row>
    <row r="164" spans="7:12" x14ac:dyDescent="0.25">
      <c r="G164" s="43"/>
      <c r="L164" s="77" t="s">
        <v>149</v>
      </c>
    </row>
    <row r="165" spans="7:12" x14ac:dyDescent="0.25">
      <c r="G165" s="43"/>
      <c r="L165" s="77" t="s">
        <v>382</v>
      </c>
    </row>
    <row r="166" spans="7:12" x14ac:dyDescent="0.25">
      <c r="G166" s="43"/>
      <c r="L166" s="77" t="s">
        <v>117</v>
      </c>
    </row>
    <row r="167" spans="7:12" x14ac:dyDescent="0.25">
      <c r="G167" s="43"/>
      <c r="L167" s="77" t="s">
        <v>383</v>
      </c>
    </row>
    <row r="168" spans="7:12" x14ac:dyDescent="0.25">
      <c r="G168" s="43"/>
      <c r="L168" s="77" t="s">
        <v>384</v>
      </c>
    </row>
    <row r="169" spans="7:12" x14ac:dyDescent="0.25">
      <c r="G169" s="43"/>
      <c r="L169" s="77" t="s">
        <v>123</v>
      </c>
    </row>
    <row r="170" spans="7:12" x14ac:dyDescent="0.25">
      <c r="G170" s="43"/>
      <c r="L170" s="77" t="s">
        <v>385</v>
      </c>
    </row>
    <row r="171" spans="7:12" x14ac:dyDescent="0.25">
      <c r="G171" s="43"/>
      <c r="L171" s="77" t="s">
        <v>119</v>
      </c>
    </row>
    <row r="172" spans="7:12" x14ac:dyDescent="0.25">
      <c r="G172" s="43"/>
      <c r="L172" s="77" t="s">
        <v>386</v>
      </c>
    </row>
    <row r="173" spans="7:12" x14ac:dyDescent="0.25">
      <c r="G173" s="43"/>
      <c r="L173" s="77" t="s">
        <v>387</v>
      </c>
    </row>
    <row r="174" spans="7:12" x14ac:dyDescent="0.25">
      <c r="G174" s="43"/>
      <c r="L174" s="77" t="s">
        <v>136</v>
      </c>
    </row>
    <row r="175" spans="7:12" x14ac:dyDescent="0.25">
      <c r="G175" s="43"/>
      <c r="L175" s="77" t="s">
        <v>139</v>
      </c>
    </row>
    <row r="176" spans="7:12" x14ac:dyDescent="0.25">
      <c r="G176" s="43"/>
      <c r="L176" s="77" t="s">
        <v>388</v>
      </c>
    </row>
    <row r="177" spans="7:12" x14ac:dyDescent="0.25">
      <c r="G177" s="43"/>
      <c r="L177" s="77" t="s">
        <v>389</v>
      </c>
    </row>
    <row r="178" spans="7:12" x14ac:dyDescent="0.25">
      <c r="G178" s="43"/>
      <c r="L178" s="77" t="s">
        <v>390</v>
      </c>
    </row>
    <row r="179" spans="7:12" x14ac:dyDescent="0.25">
      <c r="G179" s="43"/>
      <c r="L179" s="77" t="s">
        <v>120</v>
      </c>
    </row>
    <row r="180" spans="7:12" x14ac:dyDescent="0.25">
      <c r="G180" s="43"/>
      <c r="L180" s="77" t="s">
        <v>391</v>
      </c>
    </row>
    <row r="181" spans="7:12" x14ac:dyDescent="0.25">
      <c r="L181" s="77" t="s">
        <v>392</v>
      </c>
    </row>
    <row r="182" spans="7:12" x14ac:dyDescent="0.25">
      <c r="L182" s="77" t="s">
        <v>393</v>
      </c>
    </row>
    <row r="183" spans="7:12" x14ac:dyDescent="0.25">
      <c r="L183" s="77" t="s">
        <v>394</v>
      </c>
    </row>
    <row r="184" spans="7:12" x14ac:dyDescent="0.25">
      <c r="L184" s="77" t="s">
        <v>157</v>
      </c>
    </row>
    <row r="185" spans="7:12" x14ac:dyDescent="0.25">
      <c r="L185" s="77" t="s">
        <v>138</v>
      </c>
    </row>
    <row r="186" spans="7:12" x14ac:dyDescent="0.25">
      <c r="L186" s="77" t="s">
        <v>395</v>
      </c>
    </row>
    <row r="187" spans="7:12" x14ac:dyDescent="0.25">
      <c r="L187" s="77" t="s">
        <v>396</v>
      </c>
    </row>
    <row r="188" spans="7:12" x14ac:dyDescent="0.25">
      <c r="L188" s="77" t="s">
        <v>137</v>
      </c>
    </row>
    <row r="189" spans="7:12" x14ac:dyDescent="0.25">
      <c r="L189" s="77" t="s">
        <v>397</v>
      </c>
    </row>
    <row r="190" spans="7:12" x14ac:dyDescent="0.25">
      <c r="L190" s="77" t="s">
        <v>140</v>
      </c>
    </row>
    <row r="191" spans="7:12" x14ac:dyDescent="0.25">
      <c r="L191" s="77" t="s">
        <v>398</v>
      </c>
    </row>
    <row r="192" spans="7:12" x14ac:dyDescent="0.25">
      <c r="L192" s="77" t="s">
        <v>399</v>
      </c>
    </row>
    <row r="193" spans="12:12" x14ac:dyDescent="0.25">
      <c r="L193" s="77" t="s">
        <v>135</v>
      </c>
    </row>
    <row r="194" spans="12:12" x14ac:dyDescent="0.25">
      <c r="L194" s="77" t="s">
        <v>400</v>
      </c>
    </row>
    <row r="195" spans="12:12" x14ac:dyDescent="0.25">
      <c r="L195" s="77" t="s">
        <v>401</v>
      </c>
    </row>
    <row r="196" spans="12:12" x14ac:dyDescent="0.25">
      <c r="L196" s="77" t="s">
        <v>402</v>
      </c>
    </row>
    <row r="197" spans="12:12" x14ac:dyDescent="0.25">
      <c r="L197" s="77" t="s">
        <v>403</v>
      </c>
    </row>
    <row r="198" spans="12:12" x14ac:dyDescent="0.25">
      <c r="L198" s="77" t="s">
        <v>151</v>
      </c>
    </row>
    <row r="199" spans="12:12" x14ac:dyDescent="0.25">
      <c r="L199" s="77" t="s">
        <v>153</v>
      </c>
    </row>
    <row r="200" spans="12:12" x14ac:dyDescent="0.25">
      <c r="L200" s="77" t="s">
        <v>184</v>
      </c>
    </row>
    <row r="201" spans="12:12" x14ac:dyDescent="0.25">
      <c r="L201" s="81"/>
    </row>
    <row r="202" spans="12:12" x14ac:dyDescent="0.25">
      <c r="L202" s="82" t="s">
        <v>252</v>
      </c>
    </row>
    <row r="203" spans="12:12" x14ac:dyDescent="0.25">
      <c r="L203" s="81"/>
    </row>
    <row r="204" spans="12:12" x14ac:dyDescent="0.25">
      <c r="L204" s="77" t="s">
        <v>404</v>
      </c>
    </row>
    <row r="205" spans="12:12" x14ac:dyDescent="0.25">
      <c r="L205" s="77" t="s">
        <v>405</v>
      </c>
    </row>
    <row r="206" spans="12:12" x14ac:dyDescent="0.25">
      <c r="L206" s="77" t="s">
        <v>406</v>
      </c>
    </row>
    <row r="207" spans="12:12" x14ac:dyDescent="0.25">
      <c r="L207" s="77" t="s">
        <v>407</v>
      </c>
    </row>
    <row r="208" spans="12:12" x14ac:dyDescent="0.25">
      <c r="L208" s="77" t="s">
        <v>408</v>
      </c>
    </row>
    <row r="209" spans="12:12" x14ac:dyDescent="0.25">
      <c r="L209" s="77" t="s">
        <v>409</v>
      </c>
    </row>
    <row r="210" spans="12:12" x14ac:dyDescent="0.25">
      <c r="L210" s="77" t="s">
        <v>410</v>
      </c>
    </row>
    <row r="211" spans="12:12" x14ac:dyDescent="0.25">
      <c r="L211" s="77" t="s">
        <v>411</v>
      </c>
    </row>
    <row r="212" spans="12:12" x14ac:dyDescent="0.25">
      <c r="L212" s="77" t="s">
        <v>412</v>
      </c>
    </row>
    <row r="213" spans="12:12" x14ac:dyDescent="0.25">
      <c r="L213" s="77" t="s">
        <v>413</v>
      </c>
    </row>
    <row r="214" spans="12:12" x14ac:dyDescent="0.25">
      <c r="L214" s="77" t="s">
        <v>414</v>
      </c>
    </row>
    <row r="215" spans="12:12" x14ac:dyDescent="0.25">
      <c r="L215" s="77" t="s">
        <v>253</v>
      </c>
    </row>
    <row r="216" spans="12:12" x14ac:dyDescent="0.25">
      <c r="L216" s="77" t="s">
        <v>415</v>
      </c>
    </row>
    <row r="217" spans="12:12" x14ac:dyDescent="0.25">
      <c r="L217" s="77" t="s">
        <v>416</v>
      </c>
    </row>
    <row r="218" spans="12:12" x14ac:dyDescent="0.25">
      <c r="L218" s="77" t="s">
        <v>417</v>
      </c>
    </row>
    <row r="219" spans="12:12" x14ac:dyDescent="0.25">
      <c r="L219" s="77" t="s">
        <v>418</v>
      </c>
    </row>
    <row r="220" spans="12:12" x14ac:dyDescent="0.25">
      <c r="L220" s="77" t="s">
        <v>419</v>
      </c>
    </row>
    <row r="221" spans="12:12" x14ac:dyDescent="0.25">
      <c r="L221" s="77" t="s">
        <v>420</v>
      </c>
    </row>
    <row r="222" spans="12:12" x14ac:dyDescent="0.25">
      <c r="L222" s="77" t="s">
        <v>421</v>
      </c>
    </row>
    <row r="223" spans="12:12" x14ac:dyDescent="0.25">
      <c r="L223" s="77" t="s">
        <v>422</v>
      </c>
    </row>
    <row r="224" spans="12:12" x14ac:dyDescent="0.25">
      <c r="L224" s="77" t="s">
        <v>423</v>
      </c>
    </row>
    <row r="225" spans="12:12" x14ac:dyDescent="0.25">
      <c r="L225" s="77" t="s">
        <v>424</v>
      </c>
    </row>
    <row r="226" spans="12:12" x14ac:dyDescent="0.25">
      <c r="L226" s="77" t="s">
        <v>425</v>
      </c>
    </row>
    <row r="227" spans="12:12" x14ac:dyDescent="0.25">
      <c r="L227" s="77" t="s">
        <v>426</v>
      </c>
    </row>
    <row r="228" spans="12:12" x14ac:dyDescent="0.25">
      <c r="L228" s="77" t="s">
        <v>427</v>
      </c>
    </row>
    <row r="229" spans="12:12" x14ac:dyDescent="0.25">
      <c r="L229" s="77" t="s">
        <v>428</v>
      </c>
    </row>
    <row r="230" spans="12:12" x14ac:dyDescent="0.25">
      <c r="L230" s="77" t="s">
        <v>429</v>
      </c>
    </row>
    <row r="231" spans="12:12" x14ac:dyDescent="0.25">
      <c r="L231" s="77" t="s">
        <v>430</v>
      </c>
    </row>
    <row r="232" spans="12:12" x14ac:dyDescent="0.25">
      <c r="L232" s="77" t="s">
        <v>431</v>
      </c>
    </row>
    <row r="233" spans="12:12" x14ac:dyDescent="0.25">
      <c r="L233" s="77" t="s">
        <v>432</v>
      </c>
    </row>
    <row r="234" spans="12:12" x14ac:dyDescent="0.25">
      <c r="L234" s="77" t="s">
        <v>433</v>
      </c>
    </row>
    <row r="235" spans="12:12" x14ac:dyDescent="0.25">
      <c r="L235" s="77" t="s">
        <v>434</v>
      </c>
    </row>
    <row r="236" spans="12:12" x14ac:dyDescent="0.25">
      <c r="L236" s="77" t="s">
        <v>435</v>
      </c>
    </row>
    <row r="237" spans="12:12" x14ac:dyDescent="0.25">
      <c r="L237" s="77" t="s">
        <v>436</v>
      </c>
    </row>
    <row r="238" spans="12:12" x14ac:dyDescent="0.25">
      <c r="L238" s="77" t="s">
        <v>437</v>
      </c>
    </row>
    <row r="239" spans="12:12" x14ac:dyDescent="0.25">
      <c r="L239" s="77" t="s">
        <v>438</v>
      </c>
    </row>
    <row r="240" spans="12:12" x14ac:dyDescent="0.25">
      <c r="L240" s="77" t="s">
        <v>439</v>
      </c>
    </row>
    <row r="241" spans="12:12" x14ac:dyDescent="0.25">
      <c r="L241" s="77" t="s">
        <v>440</v>
      </c>
    </row>
    <row r="242" spans="12:12" x14ac:dyDescent="0.25">
      <c r="L242" s="77" t="s">
        <v>441</v>
      </c>
    </row>
    <row r="243" spans="12:12" x14ac:dyDescent="0.25">
      <c r="L243" s="77" t="s">
        <v>442</v>
      </c>
    </row>
    <row r="244" spans="12:12" x14ac:dyDescent="0.25">
      <c r="L244" s="77" t="s">
        <v>443</v>
      </c>
    </row>
    <row r="245" spans="12:12" x14ac:dyDescent="0.25">
      <c r="L245" s="77" t="s">
        <v>444</v>
      </c>
    </row>
    <row r="246" spans="12:12" x14ac:dyDescent="0.25">
      <c r="L246" s="77" t="s">
        <v>445</v>
      </c>
    </row>
    <row r="247" spans="12:12" x14ac:dyDescent="0.25">
      <c r="L247" s="77" t="s">
        <v>446</v>
      </c>
    </row>
    <row r="248" spans="12:12" x14ac:dyDescent="0.25">
      <c r="L248" s="77" t="s">
        <v>447</v>
      </c>
    </row>
    <row r="249" spans="12:12" x14ac:dyDescent="0.25">
      <c r="L249" s="77" t="s">
        <v>448</v>
      </c>
    </row>
    <row r="250" spans="12:12" x14ac:dyDescent="0.25">
      <c r="L250" s="77" t="s">
        <v>449</v>
      </c>
    </row>
    <row r="251" spans="12:12" x14ac:dyDescent="0.25">
      <c r="L251" s="77" t="s">
        <v>450</v>
      </c>
    </row>
    <row r="252" spans="12:12" x14ac:dyDescent="0.25">
      <c r="L252" s="77" t="s">
        <v>451</v>
      </c>
    </row>
    <row r="253" spans="12:12" x14ac:dyDescent="0.25">
      <c r="L253" s="77" t="s">
        <v>452</v>
      </c>
    </row>
    <row r="254" spans="12:12" x14ac:dyDescent="0.25">
      <c r="L254" s="77" t="s">
        <v>453</v>
      </c>
    </row>
    <row r="255" spans="12:12" x14ac:dyDescent="0.25">
      <c r="L255" s="77" t="s">
        <v>454</v>
      </c>
    </row>
    <row r="256" spans="12:12" x14ac:dyDescent="0.25">
      <c r="L256" s="77" t="s">
        <v>455</v>
      </c>
    </row>
    <row r="257" spans="12:12" x14ac:dyDescent="0.25">
      <c r="L257" s="77" t="s">
        <v>456</v>
      </c>
    </row>
    <row r="258" spans="12:12" x14ac:dyDescent="0.25">
      <c r="L258" s="77" t="s">
        <v>457</v>
      </c>
    </row>
    <row r="259" spans="12:12" x14ac:dyDescent="0.25">
      <c r="L259" s="77" t="s">
        <v>458</v>
      </c>
    </row>
    <row r="260" spans="12:12" x14ac:dyDescent="0.25">
      <c r="L260" s="77" t="s">
        <v>459</v>
      </c>
    </row>
    <row r="261" spans="12:12" x14ac:dyDescent="0.25">
      <c r="L261" s="77" t="s">
        <v>460</v>
      </c>
    </row>
    <row r="262" spans="12:12" x14ac:dyDescent="0.25">
      <c r="L262" s="77" t="s">
        <v>461</v>
      </c>
    </row>
    <row r="263" spans="12:12" x14ac:dyDescent="0.25">
      <c r="L263" s="77" t="s">
        <v>462</v>
      </c>
    </row>
    <row r="264" spans="12:12" x14ac:dyDescent="0.25">
      <c r="L264" s="77" t="s">
        <v>463</v>
      </c>
    </row>
    <row r="265" spans="12:12" x14ac:dyDescent="0.25">
      <c r="L265" s="77" t="s">
        <v>464</v>
      </c>
    </row>
    <row r="266" spans="12:12" x14ac:dyDescent="0.25">
      <c r="L266" s="77" t="s">
        <v>465</v>
      </c>
    </row>
    <row r="267" spans="12:12" x14ac:dyDescent="0.25">
      <c r="L267" s="77" t="s">
        <v>466</v>
      </c>
    </row>
    <row r="268" spans="12:12" x14ac:dyDescent="0.25">
      <c r="L268" s="77" t="s">
        <v>467</v>
      </c>
    </row>
    <row r="269" spans="12:12" x14ac:dyDescent="0.25">
      <c r="L269" s="77" t="s">
        <v>468</v>
      </c>
    </row>
    <row r="270" spans="12:12" x14ac:dyDescent="0.25">
      <c r="L270" s="77" t="s">
        <v>469</v>
      </c>
    </row>
    <row r="271" spans="12:12" x14ac:dyDescent="0.25">
      <c r="L271" s="77" t="s">
        <v>470</v>
      </c>
    </row>
    <row r="272" spans="12:12" x14ac:dyDescent="0.25">
      <c r="L272" s="77" t="s">
        <v>471</v>
      </c>
    </row>
    <row r="273" spans="12:12" x14ac:dyDescent="0.25">
      <c r="L273" s="77" t="s">
        <v>472</v>
      </c>
    </row>
    <row r="274" spans="12:12" x14ac:dyDescent="0.25">
      <c r="L274" s="77" t="s">
        <v>473</v>
      </c>
    </row>
    <row r="275" spans="12:12" x14ac:dyDescent="0.25">
      <c r="L275" s="77" t="s">
        <v>474</v>
      </c>
    </row>
    <row r="276" spans="12:12" x14ac:dyDescent="0.25">
      <c r="L276" s="77" t="s">
        <v>475</v>
      </c>
    </row>
    <row r="277" spans="12:12" x14ac:dyDescent="0.25">
      <c r="L277" s="77" t="s">
        <v>476</v>
      </c>
    </row>
    <row r="278" spans="12:12" x14ac:dyDescent="0.25">
      <c r="L278" s="77" t="s">
        <v>477</v>
      </c>
    </row>
    <row r="279" spans="12:12" x14ac:dyDescent="0.25">
      <c r="L279" s="77" t="s">
        <v>478</v>
      </c>
    </row>
    <row r="280" spans="12:12" x14ac:dyDescent="0.25">
      <c r="L280" s="77" t="s">
        <v>479</v>
      </c>
    </row>
    <row r="281" spans="12:12" x14ac:dyDescent="0.25">
      <c r="L281" s="77" t="s">
        <v>480</v>
      </c>
    </row>
    <row r="282" spans="12:12" x14ac:dyDescent="0.25">
      <c r="L282" s="77" t="s">
        <v>481</v>
      </c>
    </row>
    <row r="283" spans="12:12" x14ac:dyDescent="0.25">
      <c r="L283" s="77" t="s">
        <v>482</v>
      </c>
    </row>
    <row r="284" spans="12:12" x14ac:dyDescent="0.25">
      <c r="L284" s="77" t="s">
        <v>483</v>
      </c>
    </row>
    <row r="285" spans="12:12" x14ac:dyDescent="0.25">
      <c r="L285" s="77" t="s">
        <v>484</v>
      </c>
    </row>
    <row r="286" spans="12:12" x14ac:dyDescent="0.25">
      <c r="L286" s="77" t="s">
        <v>485</v>
      </c>
    </row>
    <row r="287" spans="12:12" x14ac:dyDescent="0.25">
      <c r="L287" s="81"/>
    </row>
    <row r="288" spans="12:12" x14ac:dyDescent="0.25">
      <c r="L288" s="82" t="s">
        <v>175</v>
      </c>
    </row>
    <row r="289" spans="12:12" x14ac:dyDescent="0.25">
      <c r="L289" s="81"/>
    </row>
    <row r="290" spans="12:12" x14ac:dyDescent="0.25">
      <c r="L290" s="77" t="s">
        <v>160</v>
      </c>
    </row>
    <row r="291" spans="12:12" x14ac:dyDescent="0.25">
      <c r="L291" s="77" t="s">
        <v>486</v>
      </c>
    </row>
    <row r="292" spans="12:12" x14ac:dyDescent="0.25">
      <c r="L292" s="77" t="s">
        <v>487</v>
      </c>
    </row>
    <row r="293" spans="12:12" x14ac:dyDescent="0.25">
      <c r="L293" s="77" t="s">
        <v>164</v>
      </c>
    </row>
    <row r="294" spans="12:12" x14ac:dyDescent="0.25">
      <c r="L294" s="77" t="s">
        <v>488</v>
      </c>
    </row>
    <row r="295" spans="12:12" x14ac:dyDescent="0.25">
      <c r="L295" s="77" t="s">
        <v>169</v>
      </c>
    </row>
    <row r="296" spans="12:12" x14ac:dyDescent="0.25">
      <c r="L296" s="77" t="s">
        <v>171</v>
      </c>
    </row>
    <row r="297" spans="12:12" x14ac:dyDescent="0.25">
      <c r="L297" s="77" t="s">
        <v>254</v>
      </c>
    </row>
    <row r="298" spans="12:12" x14ac:dyDescent="0.25">
      <c r="L298" s="77" t="s">
        <v>161</v>
      </c>
    </row>
    <row r="299" spans="12:12" x14ac:dyDescent="0.25">
      <c r="L299" s="77" t="s">
        <v>163</v>
      </c>
    </row>
    <row r="300" spans="12:12" x14ac:dyDescent="0.25">
      <c r="L300" s="77" t="s">
        <v>489</v>
      </c>
    </row>
    <row r="301" spans="12:12" x14ac:dyDescent="0.25">
      <c r="L301" s="77" t="s">
        <v>166</v>
      </c>
    </row>
    <row r="302" spans="12:12" x14ac:dyDescent="0.25">
      <c r="L302" s="77" t="s">
        <v>168</v>
      </c>
    </row>
    <row r="303" spans="12:12" x14ac:dyDescent="0.25">
      <c r="L303" s="77" t="s">
        <v>490</v>
      </c>
    </row>
    <row r="304" spans="12:12" x14ac:dyDescent="0.25">
      <c r="L304" s="77" t="s">
        <v>174</v>
      </c>
    </row>
    <row r="305" spans="12:12" x14ac:dyDescent="0.25">
      <c r="L305" s="77" t="s">
        <v>491</v>
      </c>
    </row>
    <row r="306" spans="12:12" x14ac:dyDescent="0.25">
      <c r="L306" s="77" t="s">
        <v>162</v>
      </c>
    </row>
    <row r="307" spans="12:12" x14ac:dyDescent="0.25">
      <c r="L307" s="77" t="s">
        <v>173</v>
      </c>
    </row>
    <row r="308" spans="12:12" x14ac:dyDescent="0.25">
      <c r="L308" s="77" t="s">
        <v>170</v>
      </c>
    </row>
    <row r="309" spans="12:12" x14ac:dyDescent="0.25">
      <c r="L309" s="77" t="s">
        <v>172</v>
      </c>
    </row>
    <row r="310" spans="12:12" x14ac:dyDescent="0.25">
      <c r="L310" s="77" t="s">
        <v>165</v>
      </c>
    </row>
    <row r="311" spans="12:12" x14ac:dyDescent="0.25">
      <c r="L311" s="77" t="s">
        <v>167</v>
      </c>
    </row>
    <row r="312" spans="12:12" x14ac:dyDescent="0.25">
      <c r="L312" s="81"/>
    </row>
    <row r="313" spans="12:12" x14ac:dyDescent="0.25">
      <c r="L313" s="82" t="s">
        <v>506</v>
      </c>
    </row>
    <row r="314" spans="12:12" x14ac:dyDescent="0.25">
      <c r="L314" s="81"/>
    </row>
    <row r="315" spans="12:12" x14ac:dyDescent="0.25">
      <c r="L315" s="77" t="s">
        <v>492</v>
      </c>
    </row>
    <row r="316" spans="12:12" x14ac:dyDescent="0.25">
      <c r="L316" s="77" t="s">
        <v>181</v>
      </c>
    </row>
    <row r="317" spans="12:12" x14ac:dyDescent="0.25">
      <c r="L317" s="77" t="s">
        <v>493</v>
      </c>
    </row>
    <row r="318" spans="12:12" x14ac:dyDescent="0.25">
      <c r="L318" s="77" t="s">
        <v>494</v>
      </c>
    </row>
    <row r="319" spans="12:12" x14ac:dyDescent="0.25">
      <c r="L319" s="77" t="s">
        <v>495</v>
      </c>
    </row>
    <row r="320" spans="12:12" x14ac:dyDescent="0.25">
      <c r="L320" s="77" t="s">
        <v>496</v>
      </c>
    </row>
    <row r="321" spans="12:12" x14ac:dyDescent="0.25">
      <c r="L321" s="77" t="s">
        <v>497</v>
      </c>
    </row>
    <row r="322" spans="12:12" x14ac:dyDescent="0.25">
      <c r="L322" s="77" t="s">
        <v>498</v>
      </c>
    </row>
    <row r="323" spans="12:12" x14ac:dyDescent="0.25">
      <c r="L323" s="77" t="s">
        <v>499</v>
      </c>
    </row>
    <row r="324" spans="12:12" x14ac:dyDescent="0.25">
      <c r="L324" s="77" t="s">
        <v>500</v>
      </c>
    </row>
    <row r="325" spans="12:12" x14ac:dyDescent="0.25">
      <c r="L325" s="77" t="s">
        <v>176</v>
      </c>
    </row>
    <row r="326" spans="12:12" x14ac:dyDescent="0.25">
      <c r="L326" s="77" t="s">
        <v>178</v>
      </c>
    </row>
    <row r="327" spans="12:12" x14ac:dyDescent="0.25">
      <c r="L327" s="77" t="s">
        <v>255</v>
      </c>
    </row>
    <row r="328" spans="12:12" x14ac:dyDescent="0.25">
      <c r="L328" s="77" t="s">
        <v>501</v>
      </c>
    </row>
    <row r="329" spans="12:12" x14ac:dyDescent="0.25">
      <c r="L329" s="77" t="s">
        <v>502</v>
      </c>
    </row>
    <row r="330" spans="12:12" x14ac:dyDescent="0.25">
      <c r="L330" s="77" t="s">
        <v>177</v>
      </c>
    </row>
    <row r="331" spans="12:12" x14ac:dyDescent="0.25">
      <c r="L331" s="77" t="s">
        <v>503</v>
      </c>
    </row>
    <row r="332" spans="12:12" x14ac:dyDescent="0.25">
      <c r="L332" s="77" t="s">
        <v>504</v>
      </c>
    </row>
    <row r="333" spans="12:12" x14ac:dyDescent="0.25">
      <c r="L333" s="77" t="s">
        <v>505</v>
      </c>
    </row>
    <row r="334" spans="12:12" x14ac:dyDescent="0.25">
      <c r="L334" s="77" t="s">
        <v>179</v>
      </c>
    </row>
    <row r="335" spans="12:12" x14ac:dyDescent="0.25">
      <c r="L335" s="77" t="s">
        <v>182</v>
      </c>
    </row>
    <row r="336" spans="12:12" x14ac:dyDescent="0.25">
      <c r="L336" s="77" t="s">
        <v>180</v>
      </c>
    </row>
  </sheetData>
  <sortState xmlns:xlrd2="http://schemas.microsoft.com/office/spreadsheetml/2017/richdata2" ref="L160:O183">
    <sortCondition ref="L160"/>
  </sortState>
  <pageMargins left="0.7" right="0.7" top="0.75" bottom="0.75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E43"/>
  <sheetViews>
    <sheetView topLeftCell="A3" workbookViewId="0">
      <selection activeCell="A4" sqref="A4:A43"/>
    </sheetView>
  </sheetViews>
  <sheetFormatPr defaultRowHeight="15" x14ac:dyDescent="0.25"/>
  <sheetData>
    <row r="4" spans="1:5" x14ac:dyDescent="0.25">
      <c r="A4" s="4" t="s">
        <v>1</v>
      </c>
      <c r="E4">
        <v>1</v>
      </c>
    </row>
    <row r="5" spans="1:5" x14ac:dyDescent="0.25">
      <c r="A5" s="4" t="s">
        <v>10</v>
      </c>
      <c r="E5">
        <v>2</v>
      </c>
    </row>
    <row r="6" spans="1:5" x14ac:dyDescent="0.25">
      <c r="A6" s="4" t="s">
        <v>11</v>
      </c>
      <c r="E6">
        <v>3</v>
      </c>
    </row>
    <row r="7" spans="1:5" x14ac:dyDescent="0.25">
      <c r="A7" s="4" t="s">
        <v>7</v>
      </c>
      <c r="E7">
        <v>4</v>
      </c>
    </row>
    <row r="8" spans="1:5" x14ac:dyDescent="0.25">
      <c r="A8" s="4" t="s">
        <v>12</v>
      </c>
      <c r="E8">
        <v>5</v>
      </c>
    </row>
    <row r="9" spans="1:5" x14ac:dyDescent="0.25">
      <c r="A9" s="4" t="s">
        <v>13</v>
      </c>
      <c r="E9">
        <v>6</v>
      </c>
    </row>
    <row r="10" spans="1:5" x14ac:dyDescent="0.25">
      <c r="A10" s="4" t="s">
        <v>14</v>
      </c>
      <c r="E10">
        <v>7</v>
      </c>
    </row>
    <row r="11" spans="1:5" x14ac:dyDescent="0.25">
      <c r="A11" s="4" t="s">
        <v>15</v>
      </c>
      <c r="E11">
        <v>8</v>
      </c>
    </row>
    <row r="12" spans="1:5" x14ac:dyDescent="0.25">
      <c r="A12" s="4" t="s">
        <v>16</v>
      </c>
      <c r="E12">
        <v>9</v>
      </c>
    </row>
    <row r="13" spans="1:5" x14ac:dyDescent="0.25">
      <c r="A13" s="4" t="s">
        <v>17</v>
      </c>
      <c r="E13">
        <v>10</v>
      </c>
    </row>
    <row r="14" spans="1:5" x14ac:dyDescent="0.25">
      <c r="A14" s="4" t="s">
        <v>18</v>
      </c>
      <c r="E14">
        <v>11</v>
      </c>
    </row>
    <row r="15" spans="1:5" x14ac:dyDescent="0.25">
      <c r="A15" s="4" t="s">
        <v>19</v>
      </c>
      <c r="E15">
        <v>12</v>
      </c>
    </row>
    <row r="16" spans="1:5" x14ac:dyDescent="0.25">
      <c r="A16" s="4" t="s">
        <v>20</v>
      </c>
      <c r="E16">
        <v>13</v>
      </c>
    </row>
    <row r="17" spans="1:5" x14ac:dyDescent="0.25">
      <c r="A17" s="4" t="s">
        <v>21</v>
      </c>
      <c r="E17">
        <v>14</v>
      </c>
    </row>
    <row r="18" spans="1:5" x14ac:dyDescent="0.25">
      <c r="A18" s="4" t="s">
        <v>22</v>
      </c>
      <c r="E18">
        <v>15</v>
      </c>
    </row>
    <row r="19" spans="1:5" x14ac:dyDescent="0.25">
      <c r="A19" s="4" t="s">
        <v>23</v>
      </c>
      <c r="E19">
        <v>16</v>
      </c>
    </row>
    <row r="20" spans="1:5" x14ac:dyDescent="0.25">
      <c r="A20" s="4" t="s">
        <v>24</v>
      </c>
      <c r="E20">
        <v>17</v>
      </c>
    </row>
    <row r="21" spans="1:5" x14ac:dyDescent="0.25">
      <c r="A21" s="4" t="s">
        <v>25</v>
      </c>
      <c r="E21">
        <v>18</v>
      </c>
    </row>
    <row r="22" spans="1:5" x14ac:dyDescent="0.25">
      <c r="A22" s="4" t="s">
        <v>26</v>
      </c>
      <c r="E22">
        <v>19</v>
      </c>
    </row>
    <row r="23" spans="1:5" x14ac:dyDescent="0.25">
      <c r="A23" s="4" t="s">
        <v>27</v>
      </c>
      <c r="E23">
        <v>20</v>
      </c>
    </row>
    <row r="24" spans="1:5" x14ac:dyDescent="0.25">
      <c r="A24" s="4" t="s">
        <v>28</v>
      </c>
      <c r="E24">
        <v>21</v>
      </c>
    </row>
    <row r="25" spans="1:5" x14ac:dyDescent="0.25">
      <c r="A25" s="4" t="s">
        <v>29</v>
      </c>
      <c r="E25">
        <v>22</v>
      </c>
    </row>
    <row r="26" spans="1:5" x14ac:dyDescent="0.25">
      <c r="A26" s="4" t="s">
        <v>30</v>
      </c>
      <c r="E26">
        <v>23</v>
      </c>
    </row>
    <row r="27" spans="1:5" x14ac:dyDescent="0.25">
      <c r="A27" s="3" t="s">
        <v>31</v>
      </c>
      <c r="B27" s="3"/>
      <c r="E27">
        <v>24</v>
      </c>
    </row>
    <row r="28" spans="1:5" x14ac:dyDescent="0.25">
      <c r="A28" s="3" t="s">
        <v>32</v>
      </c>
      <c r="B28" s="3"/>
      <c r="E28">
        <v>25</v>
      </c>
    </row>
    <row r="29" spans="1:5" x14ac:dyDescent="0.25">
      <c r="A29" s="3" t="s">
        <v>33</v>
      </c>
      <c r="B29" s="3"/>
      <c r="E29">
        <v>26</v>
      </c>
    </row>
    <row r="30" spans="1:5" x14ac:dyDescent="0.25">
      <c r="A30" s="3" t="s">
        <v>34</v>
      </c>
      <c r="B30" s="3"/>
      <c r="E30">
        <v>27</v>
      </c>
    </row>
    <row r="31" spans="1:5" x14ac:dyDescent="0.25">
      <c r="A31" s="3" t="s">
        <v>35</v>
      </c>
      <c r="B31" s="3"/>
      <c r="E31">
        <v>28</v>
      </c>
    </row>
    <row r="32" spans="1:5" x14ac:dyDescent="0.25">
      <c r="A32" s="3" t="s">
        <v>36</v>
      </c>
      <c r="E32">
        <v>29</v>
      </c>
    </row>
    <row r="33" spans="1:5" x14ac:dyDescent="0.25">
      <c r="A33" s="3" t="s">
        <v>37</v>
      </c>
      <c r="E33">
        <v>30</v>
      </c>
    </row>
    <row r="34" spans="1:5" x14ac:dyDescent="0.25">
      <c r="A34" s="3" t="s">
        <v>38</v>
      </c>
      <c r="E34">
        <v>31</v>
      </c>
    </row>
    <row r="35" spans="1:5" x14ac:dyDescent="0.25">
      <c r="A35" s="5" t="s">
        <v>39</v>
      </c>
      <c r="E35">
        <v>32</v>
      </c>
    </row>
    <row r="36" spans="1:5" x14ac:dyDescent="0.25">
      <c r="A36" s="5" t="s">
        <v>40</v>
      </c>
      <c r="E36">
        <v>33</v>
      </c>
    </row>
    <row r="37" spans="1:5" x14ac:dyDescent="0.25">
      <c r="A37" s="5" t="s">
        <v>41</v>
      </c>
      <c r="E37">
        <v>34</v>
      </c>
    </row>
    <row r="38" spans="1:5" x14ac:dyDescent="0.25">
      <c r="A38" s="5" t="s">
        <v>42</v>
      </c>
      <c r="E38">
        <v>35</v>
      </c>
    </row>
    <row r="39" spans="1:5" x14ac:dyDescent="0.25">
      <c r="A39" s="5" t="s">
        <v>43</v>
      </c>
      <c r="E39">
        <v>36</v>
      </c>
    </row>
    <row r="40" spans="1:5" x14ac:dyDescent="0.25">
      <c r="A40" s="5" t="s">
        <v>3</v>
      </c>
      <c r="E40">
        <v>37</v>
      </c>
    </row>
    <row r="41" spans="1:5" x14ac:dyDescent="0.25">
      <c r="A41" s="5" t="s">
        <v>44</v>
      </c>
      <c r="E41">
        <v>38</v>
      </c>
    </row>
    <row r="42" spans="1:5" x14ac:dyDescent="0.25">
      <c r="A42" s="5" t="s">
        <v>4</v>
      </c>
      <c r="E42">
        <v>39</v>
      </c>
    </row>
    <row r="43" spans="1:5" x14ac:dyDescent="0.25">
      <c r="A43" s="5" t="s">
        <v>5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Прямые фасады</vt:lpstr>
      <vt:lpstr>Присадка под петли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2023-09-13T08:05:17Z</dcterms:modified>
</cp:coreProperties>
</file>