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3C0CF0F7-AB57-4ECD-B553-47A8E649A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3" i="1" l="1"/>
  <c r="O30" i="1" l="1"/>
  <c r="E23" i="1" l="1"/>
  <c r="M14" i="1" l="1"/>
  <c r="M15" i="1"/>
  <c r="M16" i="1"/>
  <c r="M17" i="1"/>
  <c r="M18" i="1"/>
  <c r="M19" i="1"/>
  <c r="M20" i="1"/>
  <c r="M21" i="1"/>
  <c r="M22" i="1"/>
  <c r="M13" i="1"/>
  <c r="O17" i="1" l="1"/>
  <c r="O18" i="1"/>
  <c r="O19" i="1"/>
  <c r="O20" i="1"/>
  <c r="O21" i="1"/>
  <c r="O22" i="1" l="1"/>
  <c r="O14" i="1" l="1"/>
  <c r="O15" i="1"/>
  <c r="O16" i="1"/>
  <c r="O13" i="1" l="1"/>
  <c r="O23" i="1" s="1"/>
  <c r="N25" i="1" s="1"/>
  <c r="N35" i="1" s="1"/>
  <c r="M23" i="1"/>
</calcChain>
</file>

<file path=xl/sharedStrings.xml><?xml version="1.0" encoding="utf-8"?>
<sst xmlns="http://schemas.openxmlformats.org/spreadsheetml/2006/main" count="123" uniqueCount="115">
  <si>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</si>
  <si>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</si>
  <si>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</si>
  <si>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</si>
  <si>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</si>
  <si>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</si>
  <si>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</si>
  <si>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</si>
  <si>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</si>
  <si>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</si>
  <si>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</si>
  <si>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</si>
  <si>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</si>
  <si>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</si>
  <si>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</si>
  <si>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</si>
  <si>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</si>
  <si>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</si>
  <si>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</si>
  <si>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</si>
  <si>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</si>
  <si>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</si>
  <si>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</si>
  <si>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</si>
  <si>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</si>
  <si>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</si>
  <si>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</si>
  <si>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</si>
  <si>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</si>
  <si>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</si>
  <si>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</si>
  <si>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</si>
  <si>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</si>
  <si>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</si>
  <si>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</si>
  <si>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</si>
  <si>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</si>
  <si>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</si>
  <si>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</si>
  <si>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</si>
  <si>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</si>
  <si>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</si>
  <si>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</si>
  <si>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</si>
  <si>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</si>
  <si>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</si>
  <si>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</si>
  <si>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</si>
  <si>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</si>
  <si>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</si>
  <si>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</si>
  <si>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</si>
  <si>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</si>
  <si>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</si>
  <si>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</si>
  <si>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</si>
  <si>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</si>
  <si>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</si>
  <si>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</si>
  <si>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</si>
  <si>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</si>
  <si>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</si>
  <si>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</si>
  <si>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</si>
  <si>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</si>
  <si>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</si>
  <si>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</si>
  <si>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</si>
  <si>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</si>
  <si>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</si>
  <si>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</si>
  <si>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</si>
  <si>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</si>
  <si>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</si>
  <si>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</si>
  <si>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</si>
  <si>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</si>
  <si>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</si>
  <si>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</si>
  <si>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</si>
  <si>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</si>
  <si>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</si>
  <si>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</si>
  <si>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</si>
  <si>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</si>
  <si>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</si>
  <si>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</si>
  <si>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</si>
  <si>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</si>
  <si>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</si>
  <si>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</si>
  <si>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</si>
  <si>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</si>
  <si>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</si>
  <si>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</si>
  <si>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</si>
  <si>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</si>
  <si>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</si>
  <si>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</si>
  <si>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</si>
  <si>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</si>
  <si>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</si>
  <si>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</si>
  <si>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</si>
  <si>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</si>
  <si>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</si>
  <si>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</si>
  <si>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</si>
  <si>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</si>
  <si>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</si>
  <si>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</si>
  <si>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</si>
  <si>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>г. Чебоксары, ул. Ломоносова, д.2, офис 1.</t>
  </si>
  <si>
    <t>Тел.: 8(8352)75-52-12</t>
  </si>
  <si>
    <t>www.vostokfasad.ru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</si>
</sst>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9" fillId="0" borderId="0" xfId="0" applyFont="1" applyAlignment="1">
      <alignment horizontal="right" vertical="center"/>
    </xf>
    <xf numFmtId="0" fontId="10" fillId="0" borderId="0" xfId="2"/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0" fillId="0" borderId="6" xfId="0" applyBorder="1"/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4" xfId="0" applyFont="1" applyBorder="1" applyAlignment="1">
      <alignment horizontal="left" vertical="top"/>
    </xf>
    <xf numFmtId="0" fontId="19" fillId="0" borderId="0" xfId="0" applyFont="1"/>
    <xf numFmtId="0" fontId="20" fillId="0" borderId="0" xfId="0" applyFont="1"/>
    <xf numFmtId="0" fontId="21" fillId="0" borderId="26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2" fontId="21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17" fillId="0" borderId="3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27</xdr:row>
      <xdr:rowOff>132523</xdr:rowOff>
    </xdr:from>
    <xdr:to>
      <xdr:col>7</xdr:col>
      <xdr:colOff>744493</xdr:colOff>
      <xdr:row>29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view="pageLayout" zoomScaleNormal="115" workbookViewId="0">
      <selection activeCell="H3" sqref="H3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39" t="s">
        <v>112</v>
      </c>
    </row>
    <row r="2" spans="1:19" ht="17.25" customHeight="1" x14ac:dyDescent="0.25">
      <c r="A2" s="7" t="s">
        <v>14</v>
      </c>
      <c r="B2" s="7"/>
      <c r="J2" s="39" t="s">
        <v>113</v>
      </c>
    </row>
    <row r="3" spans="1:19" ht="19.5" customHeight="1" thickBot="1" x14ac:dyDescent="0.3">
      <c r="A3" s="7" t="s">
        <v>15</v>
      </c>
      <c r="B3" s="7"/>
      <c r="J3" s="40" t="s">
        <v>114</v>
      </c>
    </row>
    <row r="4" spans="1:19" ht="9.75" customHeight="1" thickTop="1" x14ac:dyDescent="0.25">
      <c r="A4" s="10"/>
      <c r="B4" s="10"/>
      <c r="C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9" ht="18" x14ac:dyDescent="0.25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9" ht="6.75" customHeight="1" x14ac:dyDescent="0.25"/>
    <row r="7" spans="1:19" ht="21.75" customHeight="1" x14ac:dyDescent="0.25">
      <c r="A7" s="61" t="s">
        <v>9</v>
      </c>
      <c r="B7" s="61"/>
      <c r="C7" s="61"/>
      <c r="D7" s="61"/>
      <c r="E7" s="62"/>
      <c r="F7" s="63"/>
      <c r="G7" s="64"/>
      <c r="H7" s="19" t="s">
        <v>11</v>
      </c>
      <c r="I7" s="67"/>
      <c r="J7" s="68"/>
      <c r="L7" s="34" t="s">
        <v>19</v>
      </c>
      <c r="M7" s="22"/>
      <c r="N7" s="65"/>
      <c r="O7" s="66"/>
      <c r="P7" s="9"/>
      <c r="Q7" s="13"/>
      <c r="R7" s="9"/>
      <c r="S7" s="9"/>
    </row>
    <row r="8" spans="1:19" ht="10.5" customHeight="1" x14ac:dyDescent="0.25">
      <c r="A8" s="21"/>
      <c r="B8" s="21"/>
      <c r="C8" s="21"/>
      <c r="D8" s="21"/>
      <c r="E8" s="21"/>
      <c r="F8" s="21"/>
      <c r="G8" s="21"/>
      <c r="H8" s="16"/>
      <c r="I8" s="16"/>
      <c r="L8" s="23"/>
      <c r="M8" s="22"/>
      <c r="N8" s="22"/>
      <c r="O8" s="22"/>
      <c r="P8" s="9"/>
      <c r="Q8" s="13"/>
      <c r="R8" s="9"/>
      <c r="S8" s="9"/>
    </row>
    <row r="9" spans="1:19" ht="18.75" customHeight="1" x14ac:dyDescent="0.25">
      <c r="A9" s="57" t="s">
        <v>18</v>
      </c>
      <c r="B9" s="58"/>
      <c r="C9" s="58"/>
      <c r="D9" s="59"/>
      <c r="E9" s="69"/>
      <c r="F9" s="70"/>
      <c r="G9" s="70"/>
      <c r="H9" s="70"/>
      <c r="I9" s="70"/>
      <c r="J9" s="70"/>
      <c r="K9" s="70"/>
      <c r="L9" s="70"/>
      <c r="M9" s="70"/>
      <c r="N9" s="70"/>
      <c r="O9" s="71"/>
      <c r="P9" s="4"/>
      <c r="Q9" s="13"/>
    </row>
    <row r="10" spans="1:19" ht="7.5" customHeight="1" thickBot="1" x14ac:dyDescent="0.3">
      <c r="Q10" s="14"/>
    </row>
    <row r="11" spans="1:19" ht="20.25" customHeight="1" x14ac:dyDescent="0.25">
      <c r="A11" s="79" t="s">
        <v>0</v>
      </c>
      <c r="B11" s="88" t="s">
        <v>16</v>
      </c>
      <c r="C11" s="88"/>
      <c r="D11" s="89"/>
      <c r="E11" s="79" t="s">
        <v>3</v>
      </c>
      <c r="F11" s="79" t="s">
        <v>50</v>
      </c>
      <c r="G11" s="81" t="s">
        <v>34</v>
      </c>
      <c r="H11" s="79" t="s">
        <v>17</v>
      </c>
      <c r="I11" s="79" t="s">
        <v>46</v>
      </c>
      <c r="J11" s="83" t="s">
        <v>26</v>
      </c>
      <c r="K11" s="84"/>
      <c r="L11" s="85"/>
      <c r="M11" s="100" t="s">
        <v>22</v>
      </c>
      <c r="N11" s="79" t="s">
        <v>20</v>
      </c>
      <c r="O11" s="90" t="s">
        <v>21</v>
      </c>
    </row>
    <row r="12" spans="1:19" ht="21" customHeight="1" thickBot="1" x14ac:dyDescent="0.3">
      <c r="A12" s="80"/>
      <c r="B12" s="37" t="s">
        <v>23</v>
      </c>
      <c r="C12" s="26" t="s">
        <v>24</v>
      </c>
      <c r="D12" s="8" t="s">
        <v>28</v>
      </c>
      <c r="E12" s="80"/>
      <c r="F12" s="80"/>
      <c r="G12" s="82"/>
      <c r="H12" s="80"/>
      <c r="I12" s="80"/>
      <c r="J12" s="20" t="s">
        <v>4</v>
      </c>
      <c r="K12" s="86" t="s">
        <v>27</v>
      </c>
      <c r="L12" s="87"/>
      <c r="M12" s="101"/>
      <c r="N12" s="80"/>
      <c r="O12" s="91"/>
    </row>
    <row r="13" spans="1:19" x14ac:dyDescent="0.25">
      <c r="A13" s="43"/>
      <c r="B13" s="44"/>
      <c r="C13" s="45"/>
      <c r="D13" s="45"/>
      <c r="E13" s="45"/>
      <c r="F13" s="45"/>
      <c r="G13" s="46"/>
      <c r="H13" s="46"/>
      <c r="I13" s="47"/>
      <c r="J13" s="45"/>
      <c r="K13" s="77"/>
      <c r="L13" s="78"/>
      <c r="M13" s="48">
        <f t="shared" ref="M13:M22" si="0">ROUND((C13*D13*E13/1000000),2)</f>
        <v>0</v>
      </c>
      <c r="N13" s="49"/>
      <c r="O13" s="45">
        <f>M13*N13</f>
        <v>0</v>
      </c>
    </row>
    <row r="14" spans="1:19" x14ac:dyDescent="0.25">
      <c r="A14" s="50"/>
      <c r="B14" s="44"/>
      <c r="C14" s="45"/>
      <c r="D14" s="51"/>
      <c r="E14" s="52"/>
      <c r="F14" s="45"/>
      <c r="G14" s="46"/>
      <c r="H14" s="53"/>
      <c r="I14" s="47"/>
      <c r="J14" s="54"/>
      <c r="K14" s="72"/>
      <c r="L14" s="73"/>
      <c r="M14" s="55">
        <f t="shared" si="0"/>
        <v>0</v>
      </c>
      <c r="N14" s="54"/>
      <c r="O14" s="45">
        <f t="shared" ref="O14:O22" si="1">M14*N14</f>
        <v>0</v>
      </c>
    </row>
    <row r="15" spans="1:19" x14ac:dyDescent="0.25">
      <c r="A15" s="50"/>
      <c r="B15" s="44"/>
      <c r="C15" s="45"/>
      <c r="D15" s="51"/>
      <c r="E15" s="52"/>
      <c r="F15" s="45"/>
      <c r="G15" s="46"/>
      <c r="H15" s="53"/>
      <c r="I15" s="47"/>
      <c r="J15" s="54"/>
      <c r="K15" s="72"/>
      <c r="L15" s="73"/>
      <c r="M15" s="55">
        <f t="shared" si="0"/>
        <v>0</v>
      </c>
      <c r="N15" s="54"/>
      <c r="O15" s="45">
        <f t="shared" si="1"/>
        <v>0</v>
      </c>
    </row>
    <row r="16" spans="1:19" x14ac:dyDescent="0.25">
      <c r="A16" s="50"/>
      <c r="B16" s="44"/>
      <c r="C16" s="45"/>
      <c r="D16" s="51"/>
      <c r="E16" s="52"/>
      <c r="F16" s="45"/>
      <c r="G16" s="46"/>
      <c r="H16" s="53"/>
      <c r="I16" s="47"/>
      <c r="J16" s="54"/>
      <c r="K16" s="72"/>
      <c r="L16" s="73"/>
      <c r="M16" s="55">
        <f t="shared" si="0"/>
        <v>0</v>
      </c>
      <c r="N16" s="54"/>
      <c r="O16" s="45">
        <f t="shared" si="1"/>
        <v>0</v>
      </c>
    </row>
    <row r="17" spans="1:15" x14ac:dyDescent="0.25">
      <c r="A17" s="50"/>
      <c r="B17" s="44"/>
      <c r="C17" s="45"/>
      <c r="D17" s="51"/>
      <c r="E17" s="52"/>
      <c r="F17" s="45"/>
      <c r="G17" s="46"/>
      <c r="H17" s="53"/>
      <c r="I17" s="47"/>
      <c r="J17" s="54"/>
      <c r="K17" s="72"/>
      <c r="L17" s="73"/>
      <c r="M17" s="55">
        <f t="shared" si="0"/>
        <v>0</v>
      </c>
      <c r="N17" s="54"/>
      <c r="O17" s="45">
        <f t="shared" ref="O17:O21" si="2">M17*N17</f>
        <v>0</v>
      </c>
    </row>
    <row r="18" spans="1:15" x14ac:dyDescent="0.25">
      <c r="A18" s="50"/>
      <c r="B18" s="44"/>
      <c r="C18" s="45"/>
      <c r="D18" s="51"/>
      <c r="E18" s="52"/>
      <c r="F18" s="45"/>
      <c r="G18" s="46"/>
      <c r="H18" s="53"/>
      <c r="I18" s="47"/>
      <c r="J18" s="54"/>
      <c r="K18" s="72"/>
      <c r="L18" s="73"/>
      <c r="M18" s="55">
        <f t="shared" si="0"/>
        <v>0</v>
      </c>
      <c r="N18" s="54"/>
      <c r="O18" s="45">
        <f t="shared" si="2"/>
        <v>0</v>
      </c>
    </row>
    <row r="19" spans="1:15" x14ac:dyDescent="0.25">
      <c r="A19" s="50"/>
      <c r="B19" s="44"/>
      <c r="C19" s="45"/>
      <c r="D19" s="51"/>
      <c r="E19" s="52"/>
      <c r="F19" s="45"/>
      <c r="G19" s="46"/>
      <c r="H19" s="53"/>
      <c r="I19" s="47"/>
      <c r="J19" s="54"/>
      <c r="K19" s="72"/>
      <c r="L19" s="73"/>
      <c r="M19" s="55">
        <f t="shared" si="0"/>
        <v>0</v>
      </c>
      <c r="N19" s="54"/>
      <c r="O19" s="45">
        <f t="shared" si="2"/>
        <v>0</v>
      </c>
    </row>
    <row r="20" spans="1:15" x14ac:dyDescent="0.25">
      <c r="A20" s="50"/>
      <c r="B20" s="44"/>
      <c r="C20" s="45"/>
      <c r="D20" s="51"/>
      <c r="E20" s="52"/>
      <c r="F20" s="45"/>
      <c r="G20" s="46"/>
      <c r="H20" s="53"/>
      <c r="I20" s="47"/>
      <c r="J20" s="54"/>
      <c r="K20" s="72"/>
      <c r="L20" s="73"/>
      <c r="M20" s="55">
        <f t="shared" si="0"/>
        <v>0</v>
      </c>
      <c r="N20" s="54"/>
      <c r="O20" s="45">
        <f t="shared" si="2"/>
        <v>0</v>
      </c>
    </row>
    <row r="21" spans="1:15" x14ac:dyDescent="0.25">
      <c r="A21" s="50"/>
      <c r="B21" s="44"/>
      <c r="C21" s="45"/>
      <c r="D21" s="51"/>
      <c r="E21" s="52"/>
      <c r="F21" s="45"/>
      <c r="G21" s="46"/>
      <c r="H21" s="53"/>
      <c r="I21" s="47"/>
      <c r="J21" s="54"/>
      <c r="K21" s="72"/>
      <c r="L21" s="73"/>
      <c r="M21" s="55">
        <f t="shared" si="0"/>
        <v>0</v>
      </c>
      <c r="N21" s="54"/>
      <c r="O21" s="45">
        <f t="shared" si="2"/>
        <v>0</v>
      </c>
    </row>
    <row r="22" spans="1:15" ht="15.75" thickBot="1" x14ac:dyDescent="0.3">
      <c r="A22" s="56"/>
      <c r="B22" s="44"/>
      <c r="C22" s="45"/>
      <c r="D22" s="51"/>
      <c r="E22" s="52"/>
      <c r="F22" s="45"/>
      <c r="G22" s="46"/>
      <c r="H22" s="53"/>
      <c r="I22" s="47"/>
      <c r="J22" s="54"/>
      <c r="K22" s="72"/>
      <c r="L22" s="73"/>
      <c r="M22" s="48">
        <f t="shared" si="0"/>
        <v>0</v>
      </c>
      <c r="N22" s="54"/>
      <c r="O22" s="45">
        <f t="shared" si="1"/>
        <v>0</v>
      </c>
    </row>
    <row r="23" spans="1:15" x14ac:dyDescent="0.25">
      <c r="E23" s="29">
        <f>SUM(E13:E22)</f>
        <v>0</v>
      </c>
      <c r="F23" s="1"/>
      <c r="M23" s="17">
        <f>SUM(M13:M22)</f>
        <v>0</v>
      </c>
      <c r="O23" s="17">
        <f>SUM(O13:O22)</f>
        <v>0</v>
      </c>
    </row>
    <row r="24" spans="1:15" x14ac:dyDescent="0.25">
      <c r="A24" s="24"/>
      <c r="B24" s="24"/>
      <c r="C24" s="24"/>
      <c r="M24" s="25"/>
      <c r="O24" s="25"/>
    </row>
    <row r="25" spans="1:15" x14ac:dyDescent="0.25">
      <c r="K25" s="99" t="s">
        <v>33</v>
      </c>
      <c r="L25" s="99"/>
      <c r="M25" s="99"/>
      <c r="N25" s="94">
        <f>O23</f>
        <v>0</v>
      </c>
      <c r="O25" s="94"/>
    </row>
    <row r="26" spans="1:15" x14ac:dyDescent="0.25">
      <c r="C26" s="32" t="s">
        <v>18</v>
      </c>
      <c r="E26" s="33"/>
      <c r="F26" s="33"/>
      <c r="G26" s="15"/>
      <c r="H26" s="27"/>
    </row>
    <row r="29" spans="1:15" ht="18.75" customHeight="1" x14ac:dyDescent="0.25">
      <c r="C29" s="28" t="s">
        <v>29</v>
      </c>
      <c r="K29" s="36"/>
      <c r="L29" s="74" t="s">
        <v>41</v>
      </c>
      <c r="M29" s="29" t="s">
        <v>30</v>
      </c>
      <c r="N29" s="29" t="s">
        <v>31</v>
      </c>
      <c r="O29" s="29" t="s">
        <v>21</v>
      </c>
    </row>
    <row r="30" spans="1:15" ht="15" customHeight="1" x14ac:dyDescent="0.25">
      <c r="C30"/>
      <c r="K30" s="36"/>
      <c r="L30" s="75"/>
      <c r="M30" s="31"/>
      <c r="N30" s="31"/>
      <c r="O30" s="31">
        <f>M30*N30</f>
        <v>0</v>
      </c>
    </row>
    <row r="31" spans="1:15" x14ac:dyDescent="0.25">
      <c r="K31" s="30"/>
      <c r="L31" s="30"/>
      <c r="M31" s="30"/>
      <c r="N31" s="30"/>
      <c r="O31" s="30"/>
    </row>
    <row r="32" spans="1:15" ht="15" customHeight="1" x14ac:dyDescent="0.25">
      <c r="K32" s="36"/>
      <c r="L32" s="76" t="s">
        <v>42</v>
      </c>
      <c r="M32" s="29" t="s">
        <v>30</v>
      </c>
      <c r="N32" s="29" t="s">
        <v>31</v>
      </c>
      <c r="O32" s="29" t="s">
        <v>21</v>
      </c>
    </row>
    <row r="33" spans="1:15" ht="15" customHeight="1" x14ac:dyDescent="0.25">
      <c r="A33" s="93" t="s">
        <v>38</v>
      </c>
      <c r="B33" s="93"/>
      <c r="C33" s="93"/>
      <c r="D33" s="98"/>
      <c r="E33" s="98"/>
      <c r="F33" s="38"/>
      <c r="G33" s="35" t="s">
        <v>39</v>
      </c>
      <c r="H33" s="97"/>
      <c r="I33" s="97"/>
      <c r="J33" s="97"/>
      <c r="K33" s="36"/>
      <c r="L33" s="76"/>
      <c r="M33" s="31"/>
      <c r="N33" s="31"/>
      <c r="O33" s="31">
        <f>M33*N33</f>
        <v>0</v>
      </c>
    </row>
    <row r="35" spans="1:15" x14ac:dyDescent="0.25">
      <c r="C35" s="1" t="s">
        <v>40</v>
      </c>
      <c r="D35" s="98"/>
      <c r="E35" s="98"/>
      <c r="F35" s="38"/>
      <c r="G35" s="1" t="s">
        <v>40</v>
      </c>
      <c r="H35" s="97"/>
      <c r="I35" s="97"/>
      <c r="J35" s="97"/>
      <c r="L35" s="95" t="s">
        <v>32</v>
      </c>
      <c r="M35" s="96"/>
      <c r="N35" s="92">
        <f>O33+O30+N25</f>
        <v>0</v>
      </c>
      <c r="O35" s="92"/>
    </row>
  </sheetData>
  <mergeCells count="40">
    <mergeCell ref="N11:N12"/>
    <mergeCell ref="O11:O12"/>
    <mergeCell ref="N35:O35"/>
    <mergeCell ref="A33:C33"/>
    <mergeCell ref="N25:O25"/>
    <mergeCell ref="K22:L22"/>
    <mergeCell ref="L35:M35"/>
    <mergeCell ref="H33:J33"/>
    <mergeCell ref="D33:E33"/>
    <mergeCell ref="D35:E35"/>
    <mergeCell ref="H35:J35"/>
    <mergeCell ref="K25:M25"/>
    <mergeCell ref="M11:M12"/>
    <mergeCell ref="K13:L13"/>
    <mergeCell ref="A11:A12"/>
    <mergeCell ref="E11:E12"/>
    <mergeCell ref="G11:G12"/>
    <mergeCell ref="H11:H12"/>
    <mergeCell ref="J11:L11"/>
    <mergeCell ref="K12:L12"/>
    <mergeCell ref="I11:I12"/>
    <mergeCell ref="B11:D11"/>
    <mergeCell ref="F11:F12"/>
    <mergeCell ref="K14:L14"/>
    <mergeCell ref="K15:L15"/>
    <mergeCell ref="K16:L16"/>
    <mergeCell ref="K17:L17"/>
    <mergeCell ref="K18:L18"/>
    <mergeCell ref="K19:L19"/>
    <mergeCell ref="K20:L20"/>
    <mergeCell ref="K21:L21"/>
    <mergeCell ref="L29:L30"/>
    <mergeCell ref="L32:L33"/>
    <mergeCell ref="A9:D9"/>
    <mergeCell ref="A5:O5"/>
    <mergeCell ref="A7:D7"/>
    <mergeCell ref="E7:G7"/>
    <mergeCell ref="N7:O7"/>
    <mergeCell ref="I7:J7"/>
    <mergeCell ref="E9:O9"/>
  </mergeCells>
  <dataValidations count="6">
    <dataValidation type="list" allowBlank="1" showInputMessage="1" showErrorMessage="1" sqref="B13:B22" xr:uid="{00000000-0002-0000-0000-000000000000}">
      <formula1>INDIRECT("Толщина[Толщина]")</formula1>
    </dataValidation>
    <dataValidation type="list" allowBlank="1" showInputMessage="1" showErrorMessage="1" sqref="K13:K22" xr:uid="{00000000-0002-0000-0000-000001000000}">
      <formula1>INDIRECT("Обработка[Обработка]")</formula1>
    </dataValidation>
    <dataValidation type="list" allowBlank="1" showInputMessage="1" showErrorMessage="1" sqref="H13:H22" xr:uid="{00000000-0002-0000-0000-000002000000}">
      <formula1>INDIRECT("Фрезеровка[Фрезеровка]")</formula1>
    </dataValidation>
    <dataValidation type="list" allowBlank="1" showInputMessage="1" showErrorMessage="1" sqref="G13:G22" xr:uid="{00000000-0002-0000-0000-000003000000}">
      <formula1>INDIRECT("ВидФасада[ВидФасада]")</formula1>
    </dataValidation>
    <dataValidation type="list" allowBlank="1" showInputMessage="1" showErrorMessage="1" sqref="I13:I22" xr:uid="{00000000-0002-0000-0000-000004000000}">
      <formula1>INDIRECT("ОбрТорца[ОбрТорца]")</formula1>
    </dataValidation>
    <dataValidation type="list" allowBlank="1" showInputMessage="1" showErrorMessage="1" sqref="F13:F22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51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3:13" x14ac:dyDescent="0.25">
      <c r="H1" s="5" t="s">
        <v>8</v>
      </c>
      <c r="I1" s="5"/>
      <c r="J1" s="5"/>
      <c r="K1" s="5"/>
    </row>
    <row r="3" spans="3:13" x14ac:dyDescent="0.25">
      <c r="C3" t="s">
        <v>25</v>
      </c>
      <c r="E3" t="s">
        <v>10</v>
      </c>
      <c r="H3" t="s">
        <v>7</v>
      </c>
      <c r="J3" t="s">
        <v>12</v>
      </c>
      <c r="M3" t="s">
        <v>27</v>
      </c>
    </row>
    <row r="4" spans="3:13" x14ac:dyDescent="0.25">
      <c r="H4" s="6"/>
      <c r="I4" s="6"/>
      <c r="J4" t="s">
        <v>109</v>
      </c>
      <c r="K4" s="6"/>
    </row>
    <row r="5" spans="3:13" x14ac:dyDescent="0.25">
      <c r="C5" s="1">
        <v>16</v>
      </c>
      <c r="E5" t="s">
        <v>1</v>
      </c>
      <c r="H5" s="6" t="s">
        <v>5</v>
      </c>
      <c r="I5" s="6"/>
      <c r="J5" t="s">
        <v>47</v>
      </c>
      <c r="K5" s="6"/>
    </row>
    <row r="6" spans="3:13" x14ac:dyDescent="0.25">
      <c r="C6" s="1">
        <v>19</v>
      </c>
      <c r="E6" t="s">
        <v>2</v>
      </c>
      <c r="H6" s="6" t="s">
        <v>6</v>
      </c>
      <c r="I6" s="6"/>
      <c r="J6" t="s">
        <v>48</v>
      </c>
      <c r="K6" s="6"/>
    </row>
    <row r="7" spans="3:13" x14ac:dyDescent="0.25">
      <c r="C7" s="30">
        <v>22</v>
      </c>
      <c r="E7" t="s">
        <v>44</v>
      </c>
      <c r="H7" s="6" t="s">
        <v>52</v>
      </c>
      <c r="I7" s="6"/>
      <c r="J7" t="s">
        <v>49</v>
      </c>
      <c r="K7" s="6"/>
      <c r="M7" t="s">
        <v>43</v>
      </c>
    </row>
    <row r="8" spans="3:13" x14ac:dyDescent="0.25">
      <c r="C8" s="30">
        <v>25</v>
      </c>
      <c r="E8" t="s">
        <v>35</v>
      </c>
      <c r="H8" s="6" t="s">
        <v>53</v>
      </c>
      <c r="I8" s="6"/>
      <c r="J8" t="s">
        <v>110</v>
      </c>
      <c r="K8" s="6"/>
      <c r="M8" t="s">
        <v>76</v>
      </c>
    </row>
    <row r="9" spans="3:13" x14ac:dyDescent="0.25">
      <c r="E9" t="s">
        <v>36</v>
      </c>
      <c r="H9" s="6" t="s">
        <v>98</v>
      </c>
      <c r="I9" s="6"/>
      <c r="J9" t="s">
        <v>111</v>
      </c>
      <c r="K9" s="6"/>
      <c r="M9" t="s">
        <v>77</v>
      </c>
    </row>
    <row r="10" spans="3:13" x14ac:dyDescent="0.25">
      <c r="E10" t="s">
        <v>45</v>
      </c>
      <c r="H10" s="6" t="s">
        <v>99</v>
      </c>
      <c r="I10" s="6"/>
      <c r="K10" s="6"/>
      <c r="M10" t="s">
        <v>37</v>
      </c>
    </row>
    <row r="11" spans="3:13" x14ac:dyDescent="0.25">
      <c r="E11" t="s">
        <v>65</v>
      </c>
      <c r="H11" s="6" t="s">
        <v>69</v>
      </c>
      <c r="I11" s="6"/>
      <c r="K11" s="6"/>
      <c r="M11" t="s">
        <v>67</v>
      </c>
    </row>
    <row r="12" spans="3:13" x14ac:dyDescent="0.25">
      <c r="E12" t="s">
        <v>66</v>
      </c>
      <c r="H12" s="42" t="s">
        <v>70</v>
      </c>
      <c r="I12" s="6"/>
      <c r="J12" s="6"/>
      <c r="K12" s="6"/>
      <c r="M12" t="s">
        <v>68</v>
      </c>
    </row>
    <row r="13" spans="3:13" x14ac:dyDescent="0.25">
      <c r="H13" s="42" t="s">
        <v>100</v>
      </c>
      <c r="I13" s="6"/>
      <c r="J13" s="6"/>
      <c r="K13" s="6"/>
    </row>
    <row r="14" spans="3:13" x14ac:dyDescent="0.25">
      <c r="H14" s="42" t="s">
        <v>101</v>
      </c>
      <c r="I14" s="6"/>
      <c r="J14" s="6"/>
      <c r="K14" s="6"/>
    </row>
    <row r="15" spans="3:13" x14ac:dyDescent="0.25">
      <c r="H15" s="6" t="s">
        <v>102</v>
      </c>
      <c r="I15" s="6"/>
      <c r="J15" s="6"/>
      <c r="K15" s="6"/>
      <c r="M15" t="s">
        <v>73</v>
      </c>
    </row>
    <row r="16" spans="3:13" x14ac:dyDescent="0.25">
      <c r="H16" s="42" t="s">
        <v>103</v>
      </c>
      <c r="I16" s="6"/>
      <c r="J16" s="6"/>
      <c r="K16" s="6"/>
      <c r="M16" t="s">
        <v>74</v>
      </c>
    </row>
    <row r="17" spans="5:13" x14ac:dyDescent="0.25">
      <c r="H17" s="42" t="s">
        <v>104</v>
      </c>
      <c r="I17" s="6"/>
      <c r="J17" s="6"/>
      <c r="K17" s="6"/>
      <c r="M17" t="s">
        <v>75</v>
      </c>
    </row>
    <row r="18" spans="5:13" x14ac:dyDescent="0.25">
      <c r="H18" s="42" t="s">
        <v>105</v>
      </c>
      <c r="I18" s="6"/>
      <c r="J18" s="6"/>
      <c r="K18" s="6"/>
    </row>
    <row r="19" spans="5:13" x14ac:dyDescent="0.25">
      <c r="H19" s="42" t="s">
        <v>106</v>
      </c>
      <c r="I19" s="6"/>
      <c r="J19" s="6"/>
      <c r="K19" s="6"/>
      <c r="M19" t="s">
        <v>78</v>
      </c>
    </row>
    <row r="20" spans="5:13" x14ac:dyDescent="0.25">
      <c r="H20" s="42" t="s">
        <v>107</v>
      </c>
      <c r="I20" s="6"/>
      <c r="J20" s="6"/>
      <c r="K20" s="6"/>
      <c r="M20" t="s">
        <v>79</v>
      </c>
    </row>
    <row r="21" spans="5:13" x14ac:dyDescent="0.25">
      <c r="H21" s="42" t="s">
        <v>108</v>
      </c>
      <c r="I21" s="6"/>
      <c r="J21" s="6"/>
      <c r="K21" s="6"/>
      <c r="M21" t="s">
        <v>80</v>
      </c>
    </row>
    <row r="22" spans="5:13" x14ac:dyDescent="0.25">
      <c r="E22" t="s">
        <v>50</v>
      </c>
      <c r="H22" s="41"/>
      <c r="I22" s="6"/>
      <c r="J22" s="6"/>
      <c r="K22" s="6"/>
    </row>
    <row r="23" spans="5:13" x14ac:dyDescent="0.25">
      <c r="H23" s="41"/>
      <c r="I23" s="6"/>
      <c r="J23" s="6"/>
      <c r="K23" s="6"/>
      <c r="M23" t="s">
        <v>81</v>
      </c>
    </row>
    <row r="24" spans="5:13" x14ac:dyDescent="0.25">
      <c r="E24" t="s">
        <v>54</v>
      </c>
      <c r="H24" s="41"/>
      <c r="I24" s="6"/>
      <c r="J24" s="6"/>
      <c r="K24" s="6"/>
      <c r="M24" t="s">
        <v>82</v>
      </c>
    </row>
    <row r="25" spans="5:13" x14ac:dyDescent="0.25">
      <c r="E25" t="s">
        <v>55</v>
      </c>
      <c r="H25" s="41"/>
      <c r="I25" s="6"/>
      <c r="J25" s="6"/>
      <c r="K25" s="6"/>
      <c r="M25" t="s">
        <v>83</v>
      </c>
    </row>
    <row r="26" spans="5:13" x14ac:dyDescent="0.25">
      <c r="E26" t="s">
        <v>56</v>
      </c>
      <c r="H26" s="41"/>
      <c r="I26" s="6"/>
      <c r="J26" s="6"/>
      <c r="K26" s="6"/>
    </row>
    <row r="27" spans="5:13" x14ac:dyDescent="0.25">
      <c r="E27" t="s">
        <v>57</v>
      </c>
      <c r="H27" s="41"/>
      <c r="I27" s="6"/>
      <c r="J27" s="6"/>
      <c r="K27" s="6"/>
      <c r="M27" t="s">
        <v>84</v>
      </c>
    </row>
    <row r="28" spans="5:13" x14ac:dyDescent="0.25">
      <c r="E28" t="s">
        <v>58</v>
      </c>
      <c r="H28" s="41"/>
      <c r="I28" s="6"/>
      <c r="J28" s="6"/>
      <c r="K28" s="6"/>
      <c r="M28" t="s">
        <v>85</v>
      </c>
    </row>
    <row r="29" spans="5:13" x14ac:dyDescent="0.25">
      <c r="E29" t="s">
        <v>59</v>
      </c>
      <c r="H29" s="6"/>
      <c r="I29" s="6"/>
      <c r="J29" s="6"/>
      <c r="K29" s="6"/>
      <c r="M29" t="s">
        <v>86</v>
      </c>
    </row>
    <row r="30" spans="5:13" x14ac:dyDescent="0.25">
      <c r="E30" t="s">
        <v>71</v>
      </c>
      <c r="H30" s="6"/>
      <c r="I30" s="6"/>
      <c r="J30" s="6"/>
      <c r="K30" s="6"/>
    </row>
    <row r="31" spans="5:13" x14ac:dyDescent="0.25">
      <c r="H31" s="6"/>
      <c r="I31" s="6"/>
      <c r="J31" s="6"/>
      <c r="K31" s="6"/>
    </row>
    <row r="32" spans="5:13" x14ac:dyDescent="0.25">
      <c r="E32" t="s">
        <v>60</v>
      </c>
      <c r="H32" s="6"/>
      <c r="I32" s="6"/>
      <c r="J32" s="6"/>
      <c r="K32" s="6"/>
      <c r="M32" t="s">
        <v>87</v>
      </c>
    </row>
    <row r="33" spans="5:13" x14ac:dyDescent="0.25">
      <c r="E33" t="s">
        <v>61</v>
      </c>
      <c r="H33" s="6"/>
      <c r="I33" s="6"/>
      <c r="J33" s="6"/>
      <c r="K33" s="6"/>
      <c r="M33" t="s">
        <v>88</v>
      </c>
    </row>
    <row r="34" spans="5:13" x14ac:dyDescent="0.25">
      <c r="E34" t="s">
        <v>62</v>
      </c>
      <c r="H34" s="18"/>
      <c r="I34" s="6"/>
      <c r="J34" s="6"/>
      <c r="K34" s="6"/>
      <c r="M34" t="s">
        <v>89</v>
      </c>
    </row>
    <row r="35" spans="5:13" x14ac:dyDescent="0.25">
      <c r="E35" t="s">
        <v>63</v>
      </c>
      <c r="H35" s="6"/>
      <c r="I35" s="6"/>
      <c r="J35" s="6"/>
      <c r="K35" s="6"/>
      <c r="M35" t="s">
        <v>90</v>
      </c>
    </row>
    <row r="36" spans="5:13" x14ac:dyDescent="0.25">
      <c r="E36" t="s">
        <v>64</v>
      </c>
      <c r="H36" s="6"/>
      <c r="I36" s="6"/>
      <c r="J36" s="6"/>
      <c r="K36" s="6"/>
      <c r="M36" t="s">
        <v>91</v>
      </c>
    </row>
    <row r="37" spans="5:13" x14ac:dyDescent="0.25">
      <c r="H37" s="6"/>
      <c r="I37" s="6"/>
      <c r="J37" s="6"/>
      <c r="K37" s="6"/>
      <c r="M37" t="s">
        <v>92</v>
      </c>
    </row>
    <row r="38" spans="5:13" x14ac:dyDescent="0.25">
      <c r="H38" s="6"/>
      <c r="I38" s="6"/>
      <c r="J38" s="6"/>
      <c r="K38" s="6"/>
      <c r="M38" t="s">
        <v>93</v>
      </c>
    </row>
    <row r="39" spans="5:13" x14ac:dyDescent="0.25">
      <c r="H39" s="6"/>
      <c r="I39" s="6"/>
      <c r="J39" s="6"/>
      <c r="K39" s="6"/>
      <c r="M39" t="s">
        <v>94</v>
      </c>
    </row>
    <row r="40" spans="5:13" x14ac:dyDescent="0.25">
      <c r="H40" s="6"/>
      <c r="I40" s="6"/>
      <c r="J40" s="6"/>
      <c r="K40" s="6"/>
      <c r="M40" t="s">
        <v>72</v>
      </c>
    </row>
    <row r="41" spans="5:13" x14ac:dyDescent="0.25">
      <c r="H41" s="6"/>
      <c r="I41" s="6"/>
      <c r="J41" s="6"/>
      <c r="K41" s="6"/>
      <c r="M41" t="s">
        <v>95</v>
      </c>
    </row>
    <row r="42" spans="5:13" x14ac:dyDescent="0.25">
      <c r="H42" s="6"/>
      <c r="I42" s="6"/>
      <c r="J42" s="6"/>
      <c r="K42" s="6"/>
      <c r="M42" t="s">
        <v>96</v>
      </c>
    </row>
    <row r="43" spans="5:13" x14ac:dyDescent="0.25">
      <c r="H43" s="6"/>
      <c r="I43" s="6"/>
      <c r="J43" s="6"/>
      <c r="K43" s="6"/>
      <c r="M43" t="s">
        <v>97</v>
      </c>
    </row>
    <row r="44" spans="5:13" x14ac:dyDescent="0.25">
      <c r="H44" s="6"/>
      <c r="I44" s="3"/>
      <c r="J44" s="3"/>
      <c r="K44" s="3"/>
    </row>
    <row r="45" spans="5:13" x14ac:dyDescent="0.25">
      <c r="H45" s="6"/>
      <c r="I45" s="6"/>
      <c r="J45" s="6"/>
      <c r="K45" s="6"/>
    </row>
    <row r="46" spans="5:13" x14ac:dyDescent="0.25">
      <c r="H46" s="6"/>
      <c r="I46" s="6"/>
      <c r="J46" s="6"/>
      <c r="K46" s="6"/>
    </row>
    <row r="47" spans="5:13" x14ac:dyDescent="0.25">
      <c r="H47" s="6"/>
      <c r="I47" s="6"/>
      <c r="J47" s="6"/>
      <c r="K47" s="6"/>
    </row>
    <row r="48" spans="5:13" x14ac:dyDescent="0.25">
      <c r="H48" s="6"/>
      <c r="I48" s="6"/>
      <c r="J48" s="6"/>
      <c r="K48" s="6"/>
    </row>
    <row r="49" spans="8:11" x14ac:dyDescent="0.25">
      <c r="H49" s="6"/>
      <c r="I49" s="6"/>
      <c r="J49" s="6"/>
      <c r="K49" s="6"/>
    </row>
    <row r="50" spans="8:11" x14ac:dyDescent="0.25">
      <c r="H50" s="6"/>
      <c r="I50" s="6"/>
      <c r="J50" s="6"/>
      <c r="K50" s="6"/>
    </row>
    <row r="51" spans="8:11" x14ac:dyDescent="0.25">
      <c r="H51" s="6"/>
      <c r="I51" s="6"/>
      <c r="J51" s="6"/>
      <c r="K51" s="6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2023-09-13T09:04:45Z</dcterms:modified>
</cp:coreProperties>
</file>