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2D32151-09C6-404F-9BA1-DA4793107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12" i="1"/>
  <c r="N31" i="1"/>
  <c r="E21" i="1" l="1"/>
  <c r="N28" i="1" l="1"/>
  <c r="O13" i="1" l="1"/>
  <c r="O14" i="1"/>
  <c r="O15" i="1"/>
  <c r="O16" i="1"/>
  <c r="O17" i="1"/>
  <c r="O18" i="1"/>
  <c r="O19" i="1"/>
  <c r="O20" i="1"/>
  <c r="M21" i="1" l="1"/>
  <c r="O12" i="1"/>
  <c r="O21" i="1" s="1"/>
  <c r="N23" i="1" s="1"/>
  <c r="N33" i="1" s="1"/>
</calcChain>
</file>

<file path=xl/sharedStrings.xml><?xml version="1.0" encoding="utf-8"?>
<sst xmlns="http://schemas.openxmlformats.org/spreadsheetml/2006/main" count="436" uniqueCount="422">
  <si>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</si>
  <si>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</si>
  <si>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</si>
  <si>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</si>
  <si>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</si>
  <si>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</si>
  <si>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</si>
  <si>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</si>
  <si>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</si>
  <si>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</si>
  <si>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</si>
  <si>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</si>
  <si>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</si>
  <si>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</si>
  <si>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</si>
  <si>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</si>
  <si>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</si>
  <si>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</si>
  <si>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</si>
  <si>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</si>
  <si>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</si>
  <si>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</si>
  <si>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</si>
  <si>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</si>
  <si>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</si>
  <si>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</si>
  <si>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</si>
  <si>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</si>
  <si>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</si>
  <si>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</si>
  <si>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</si>
  <si>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</si>
  <si>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</si>
  <si>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</si>
  <si>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</si>
  <si>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</si>
  <si>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</si>
  <si>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</si>
  <si>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</si>
  <si>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</si>
  <si>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</si>
  <si>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</si>
  <si>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</si>
  <si>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</si>
  <si>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</si>
  <si>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</si>
  <si>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</si>
  <si>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</si>
  <si>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</si>
  <si>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</si>
  <si>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</si>
  <si>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</si>
  <si>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</si>
  <si>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</si>
  <si>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</si>
  <si>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</si>
  <si>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</si>
  <si>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</si>
  <si>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</si>
  <si>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</si>
  <si>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</si>
  <si>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</si>
  <si>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</si>
  <si>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</si>
  <si>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</si>
  <si>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</si>
  <si>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</si>
  <si>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</si>
  <si>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</si>
  <si>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</si>
  <si>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</si>
  <si>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</si>
  <si>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</si>
  <si>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</si>
  <si>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</si>
  <si>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</si>
  <si>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</si>
  <si>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</si>
  <si>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</si>
  <si>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</si>
  <si>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</si>
  <si>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</si>
  <si>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</si>
  <si>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</si>
  <si>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</si>
  <si>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</si>
  <si>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</si>
  <si>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</si>
  <si>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</si>
  <si>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</si>
  <si>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</si>
  <si>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</si>
  <si>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</si>
  <si>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</si>
  <si>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</si>
  <si>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</si>
  <si>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</si>
  <si>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</si>
  <si>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</si>
  <si>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</si>
  <si>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</si>
  <si>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</si>
  <si>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</si>
  <si>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</si>
  <si>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</si>
  <si>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</si>
  <si>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</si>
  <si>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</si>
  <si>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</si>
  <si>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</si>
  <si>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</si>
  <si>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</si>
  <si>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</si>
  <si>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</si>
  <si>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</si>
  <si>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</si>
  <si>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</si>
  <si>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</si>
  <si>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</si>
  <si>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</si>
  <si>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</si>
  <si>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</si>
  <si>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</si>
  <si>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</si>
  <si>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</si>
  <si>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</si>
  <si>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</si>
  <si>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</si>
  <si>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</si>
  <si>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</si>
  <si>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</si>
  <si>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</si>
  <si>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</si>
  <si>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</si>
  <si>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</si>
  <si>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</si>
  <si>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</si>
  <si>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</si>
  <si>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</si>
  <si>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</si>
  <si>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</si>
  <si>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</si>
  <si>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</si>
  <si>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</si>
  <si>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</si>
  <si>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</si>
  <si>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</si>
  <si>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</si>
  <si>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</si>
  <si>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</si>
  <si>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</si>
  <si>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</si>
  <si>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</si>
  <si>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</si>
  <si>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</si>
  <si>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</si>
  <si>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</si>
  <si>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</si>
  <si>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</si>
  <si>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</si>
  <si>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</si>
  <si>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</si>
  <si>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</si>
  <si>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</si>
  <si>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</si>
  <si>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</si>
  <si>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</si>
  <si>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</si>
  <si>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</si>
  <si>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</si>
  <si>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</si>
  <si>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</si>
  <si>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</si>
  <si>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</si>
  <si>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</si>
  <si>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</si>
  <si>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</si>
  <si>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</si>
  <si>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</si>
  <si>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</si>
  <si>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</si>
  <si>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</si>
  <si>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</si>
  <si>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</si>
  <si>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</si>
  <si>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</si>
  <si>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</si>
  <si>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</si>
  <si>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</si>
  <si>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</si>
  <si>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</si>
  <si>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</si>
  <si>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</si>
  <si>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</si>
  <si>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</si>
  <si>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</si>
  <si>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</si>
  <si>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</si>
  <si>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</si>
  <si>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</si>
  <si>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</si>
  <si>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</si>
  <si>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</si>
  <si>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</si>
  <si>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</si>
  <si>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</si>
  <si>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</si>
  <si>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</si>
  <si>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</si>
  <si>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</si>
  <si>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</si>
  <si>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</si>
  <si>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</si>
  <si>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</si>
  <si>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</si>
  <si>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</si>
  <si>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</si>
  <si>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</si>
  <si>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</si>
  <si>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</si>
  <si>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</si>
  <si>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</si>
  <si>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</si>
  <si>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</si>
  <si>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</si>
  <si>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</si>
  <si>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</si>
  <si>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</si>
  <si>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</si>
  <si>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</si>
  <si>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</si>
  <si>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</si>
  <si>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</si>
  <si>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</si>
  <si>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</si>
  <si>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</si>
  <si>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</si>
  <si>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</si>
  <si>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</si>
  <si>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</si>
  <si>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</si>
  <si>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</si>
  <si>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</si>
  <si>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</si>
  <si>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</si>
  <si>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</si>
  <si>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</si>
  <si>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</si>
  <si>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</si>
  <si>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</si>
  <si>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</si>
  <si>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</si>
  <si>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</si>
  <si>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</si>
  <si>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</si>
  <si>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</si>
  <si>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</si>
  <si>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</si>
  <si>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</si>
  <si>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</si>
  <si>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</si>
  <si>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</si>
  <si>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</si>
  <si>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</si>
  <si>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</si>
  <si>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</si>
  <si>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</si>
  <si>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</si>
  <si>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</si>
  <si>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</si>
  <si>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</si>
  <si>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</si>
  <si>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</si>
  <si>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</si>
  <si>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</si>
  <si>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</si>
  <si>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</si>
  <si>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</si>
  <si>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</si>
  <si>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</si>
  <si>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</si>
  <si>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</si>
  <si>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</si>
  <si>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</si>
  <si>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</si>
  <si>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</si>
  <si>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</si>
  <si>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</si>
  <si>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</si>
  <si>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</si>
  <si>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</si>
  <si>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</si>
  <si>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</si>
  <si>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</si>
  <si>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</si>
  <si>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</si>
  <si>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</si>
  <si>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</si>
  <si>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</si>
  <si>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</si>
  <si>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</si>
  <si>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</si>
  <si>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</si>
  <si>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</si>
  <si>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</si>
  <si>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</si>
  <si>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</si>
  <si>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</si>
  <si>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</si>
  <si>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</si>
  <si>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</si>
  <si>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</si>
  <si>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</si>
  <si>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</si>
  <si>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</si>
  <si>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</si>
  <si>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</si>
  <si>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</si>
  <si>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</si>
  <si>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</si>
  <si>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</si>
  <si>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</si>
  <si>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</si>
  <si>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</si>
  <si>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</si>
  <si>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</si>
  <si>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</si>
  <si>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</si>
  <si>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</si>
  <si>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</si>
  <si>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</si>
  <si>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</si>
  <si>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</si>
  <si>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</si>
  <si>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</si>
  <si>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</si>
  <si>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</si>
  <si>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</si>
  <si>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</si>
  <si>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</si>
  <si>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</si>
  <si>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</si>
  <si>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</si>
  <si>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</si>
  <si>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</si>
  <si>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</si>
  <si>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</si>
  <si>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</si>
  <si>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</si>
  <si>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</si>
  <si>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</si>
  <si>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</si>
  <si>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</si>
  <si>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</si>
  <si>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</si>
  <si>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</si>
  <si>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</si>
  <si>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</si>
  <si>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</si>
  <si>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</si>
  <si>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</si>
  <si>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</si>
  <si>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</si>
  <si>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</si>
  <si>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</si>
  <si>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</si>
  <si>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</si>
  <si>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</si>
  <si>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</si>
  <si>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</si>
  <si>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</si>
  <si>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</si>
  <si>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</si>
  <si>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</si>
  <si>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</si>
  <si>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</si>
  <si>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</si>
  <si>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</si>
  <si>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</si>
  <si>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</si>
  <si>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</si>
  <si>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</si>
  <si>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</si>
  <si>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</si>
  <si>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</si>
  <si>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</si>
  <si>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</si>
  <si>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</si>
  <si>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</si>
  <si>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</si>
  <si>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</si>
  <si>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</si>
  <si>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</si>
  <si>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</si>
  <si>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</si>
  <si>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</si>
  <si>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</si>
  <si>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</si>
  <si>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</si>
  <si>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</si>
  <si>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</si>
  <si>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</si>
  <si>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</si>
  <si>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</si>
  <si>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</si>
  <si>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</si>
  <si>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</si>
  <si>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</si>
  <si>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</si>
  <si>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</si>
  <si>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</si>
  <si>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</si>
  <si>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</si>
  <si>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</si>
  <si>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</si>
  <si>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</si>
  <si>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</si>
  <si>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</si>
  <si>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</si>
  <si>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Чебоксары, ул. Ломоносова, д.2, офис 1.</t>
  </si>
  <si>
    <t>Тел.: 8(8352)75-52-12</t>
  </si>
  <si>
    <t>www.vostokfasad.ru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</si>
</sst>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9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30" xfId="0" applyFont="1" applyBorder="1" applyAlignment="1">
      <alignment horizontal="left" vertical="top"/>
    </xf>
    <xf numFmtId="0" fontId="15" fillId="0" borderId="30" xfId="0" applyFont="1" applyBorder="1" applyAlignment="1">
      <alignment vertical="top"/>
    </xf>
    <xf numFmtId="0" fontId="17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5" fillId="0" borderId="16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2" fontId="25" fillId="0" borderId="23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" xfId="0" applyBorder="1"/>
    <xf numFmtId="0" fontId="24" fillId="0" borderId="22" xfId="0" applyFont="1" applyBorder="1" applyAlignment="1">
      <alignment horizontal="center"/>
    </xf>
    <xf numFmtId="0" fontId="18" fillId="0" borderId="2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1" applyFont="1" applyAlignment="1">
      <alignment horizontal="center" vertical="top" wrapText="1"/>
    </xf>
    <xf numFmtId="16" fontId="7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30</xdr:row>
      <xdr:rowOff>172692</xdr:rowOff>
    </xdr:from>
    <xdr:to>
      <xdr:col>6</xdr:col>
      <xdr:colOff>667545</xdr:colOff>
      <xdr:row>32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9">
  <autoFilter ref="L3:L336" xr:uid="{00000000-0009-0000-0100-000004000000}"/>
  <sortState xmlns:xlrd2="http://schemas.microsoft.com/office/spreadsheetml/2017/richdata2" ref="L4:L139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6.42578125" customWidth="1"/>
    <col min="10" max="10" width="6.85546875" customWidth="1"/>
    <col min="11" max="11" width="33.570312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29" t="s">
        <v>419</v>
      </c>
      <c r="K1" s="29"/>
      <c r="L1" s="29"/>
      <c r="M1" s="29"/>
      <c r="N1" s="29"/>
    </row>
    <row r="2" spans="1:16" ht="17.25" customHeight="1" x14ac:dyDescent="0.25">
      <c r="B2" s="7" t="s">
        <v>18</v>
      </c>
      <c r="J2" s="29" t="s">
        <v>420</v>
      </c>
      <c r="K2" s="29"/>
      <c r="L2" s="29"/>
      <c r="M2" s="29"/>
      <c r="N2" s="29"/>
    </row>
    <row r="3" spans="1:16" ht="17.25" customHeight="1" thickBot="1" x14ac:dyDescent="0.3">
      <c r="B3" s="7" t="s">
        <v>19</v>
      </c>
      <c r="J3" s="30" t="s">
        <v>421</v>
      </c>
      <c r="K3" s="31"/>
      <c r="L3" s="31"/>
      <c r="M3" s="31"/>
      <c r="N3" s="31"/>
    </row>
    <row r="4" spans="1:16" ht="6.75" customHeight="1" thickTop="1" x14ac:dyDescent="0.25">
      <c r="A4" s="9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</row>
    <row r="5" spans="1:16" ht="32.25" customHeight="1" x14ac:dyDescent="0.25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8"/>
    </row>
    <row r="6" spans="1:16" ht="18.75" x14ac:dyDescent="0.25">
      <c r="A6" s="72" t="s">
        <v>9</v>
      </c>
      <c r="B6" s="72"/>
      <c r="C6" s="72"/>
      <c r="D6" s="73"/>
      <c r="E6" s="74"/>
      <c r="F6" s="75"/>
      <c r="G6" s="26" t="s">
        <v>12</v>
      </c>
      <c r="H6" s="64"/>
      <c r="I6" s="65"/>
      <c r="J6" s="66"/>
      <c r="K6" s="70" t="s">
        <v>26</v>
      </c>
      <c r="L6" s="71"/>
      <c r="M6" s="67"/>
      <c r="N6" s="68"/>
      <c r="O6" s="69"/>
      <c r="P6" s="8"/>
    </row>
    <row r="7" spans="1:16" ht="15" customHeight="1" x14ac:dyDescent="0.25">
      <c r="O7" s="8"/>
      <c r="P7" s="8"/>
    </row>
    <row r="8" spans="1:16" ht="18.75" customHeight="1" x14ac:dyDescent="0.25">
      <c r="A8" s="76" t="s">
        <v>24</v>
      </c>
      <c r="B8" s="77"/>
      <c r="C8" s="77"/>
      <c r="D8" s="78"/>
      <c r="E8" s="89"/>
      <c r="F8" s="65"/>
      <c r="G8" s="65"/>
      <c r="H8" s="65"/>
      <c r="I8" s="65"/>
      <c r="J8" s="65"/>
      <c r="K8" s="65"/>
      <c r="L8" s="65"/>
      <c r="M8" s="65"/>
      <c r="N8" s="65"/>
      <c r="O8" s="90"/>
      <c r="P8" s="4"/>
    </row>
    <row r="9" spans="1:16" ht="9" customHeight="1" thickBot="1" x14ac:dyDescent="0.3">
      <c r="H9" s="33"/>
    </row>
    <row r="10" spans="1:16" ht="20.25" customHeight="1" thickBot="1" x14ac:dyDescent="0.3">
      <c r="A10" s="85" t="s">
        <v>0</v>
      </c>
      <c r="B10" s="55" t="s">
        <v>20</v>
      </c>
      <c r="C10" s="56"/>
      <c r="D10" s="57"/>
      <c r="E10" s="85" t="s">
        <v>3</v>
      </c>
      <c r="F10" s="85" t="s">
        <v>51</v>
      </c>
      <c r="G10" s="99" t="s">
        <v>21</v>
      </c>
      <c r="H10" s="85" t="s">
        <v>22</v>
      </c>
      <c r="I10" s="85" t="s">
        <v>11</v>
      </c>
      <c r="J10" s="95" t="s">
        <v>23</v>
      </c>
      <c r="K10" s="96"/>
      <c r="L10" s="85" t="s">
        <v>35</v>
      </c>
      <c r="M10" s="85" t="s">
        <v>29</v>
      </c>
      <c r="N10" s="85" t="s">
        <v>27</v>
      </c>
      <c r="O10" s="87" t="s">
        <v>28</v>
      </c>
    </row>
    <row r="11" spans="1:16" ht="21" customHeight="1" thickBot="1" x14ac:dyDescent="0.3">
      <c r="A11" s="86"/>
      <c r="B11" s="23" t="s">
        <v>30</v>
      </c>
      <c r="C11" s="24" t="s">
        <v>31</v>
      </c>
      <c r="D11" s="12" t="s">
        <v>32</v>
      </c>
      <c r="E11" s="86"/>
      <c r="F11" s="86"/>
      <c r="G11" s="100"/>
      <c r="H11" s="86"/>
      <c r="I11" s="86"/>
      <c r="J11" s="97"/>
      <c r="K11" s="98"/>
      <c r="L11" s="86"/>
      <c r="M11" s="86"/>
      <c r="N11" s="86"/>
      <c r="O11" s="88"/>
    </row>
    <row r="12" spans="1:16" x14ac:dyDescent="0.25">
      <c r="A12" s="42"/>
      <c r="B12" s="43"/>
      <c r="C12" s="44"/>
      <c r="D12" s="44"/>
      <c r="E12" s="44"/>
      <c r="F12" s="44"/>
      <c r="G12" s="44"/>
      <c r="H12" s="44"/>
      <c r="I12" s="44"/>
      <c r="J12" s="82"/>
      <c r="K12" s="83"/>
      <c r="L12" s="45"/>
      <c r="M12" s="46">
        <f t="shared" ref="M12:M20" si="0">ROUND((D12*C12*E12/1000000),2)</f>
        <v>0</v>
      </c>
      <c r="N12" s="45"/>
      <c r="O12" s="44">
        <f>M12*N12</f>
        <v>0</v>
      </c>
    </row>
    <row r="13" spans="1:16" x14ac:dyDescent="0.25">
      <c r="A13" s="47"/>
      <c r="B13" s="43"/>
      <c r="C13" s="48"/>
      <c r="D13" s="44"/>
      <c r="E13" s="48"/>
      <c r="F13" s="44"/>
      <c r="G13" s="44"/>
      <c r="H13" s="44"/>
      <c r="I13" s="44"/>
      <c r="J13" s="84"/>
      <c r="K13" s="84"/>
      <c r="L13" s="48"/>
      <c r="M13" s="49">
        <f t="shared" si="0"/>
        <v>0</v>
      </c>
      <c r="N13" s="50"/>
      <c r="O13" s="44">
        <f t="shared" ref="O13:O20" si="1">M13*N13</f>
        <v>0</v>
      </c>
    </row>
    <row r="14" spans="1:16" x14ac:dyDescent="0.25">
      <c r="A14" s="47"/>
      <c r="B14" s="43"/>
      <c r="C14" s="48"/>
      <c r="D14" s="44"/>
      <c r="E14" s="48"/>
      <c r="F14" s="44"/>
      <c r="G14" s="44"/>
      <c r="H14" s="44"/>
      <c r="I14" s="44"/>
      <c r="J14" s="79"/>
      <c r="K14" s="79"/>
      <c r="L14" s="48"/>
      <c r="M14" s="49">
        <f t="shared" si="0"/>
        <v>0</v>
      </c>
      <c r="N14" s="50"/>
      <c r="O14" s="44">
        <f t="shared" si="1"/>
        <v>0</v>
      </c>
    </row>
    <row r="15" spans="1:16" x14ac:dyDescent="0.25">
      <c r="A15" s="47"/>
      <c r="B15" s="43"/>
      <c r="C15" s="48"/>
      <c r="D15" s="44"/>
      <c r="E15" s="48"/>
      <c r="F15" s="44"/>
      <c r="G15" s="44"/>
      <c r="H15" s="44"/>
      <c r="I15" s="44"/>
      <c r="J15" s="79"/>
      <c r="K15" s="79"/>
      <c r="L15" s="48"/>
      <c r="M15" s="49">
        <f t="shared" si="0"/>
        <v>0</v>
      </c>
      <c r="N15" s="50"/>
      <c r="O15" s="44">
        <f t="shared" si="1"/>
        <v>0</v>
      </c>
    </row>
    <row r="16" spans="1:16" x14ac:dyDescent="0.25">
      <c r="A16" s="47"/>
      <c r="B16" s="43"/>
      <c r="C16" s="48"/>
      <c r="D16" s="44"/>
      <c r="E16" s="48"/>
      <c r="F16" s="44"/>
      <c r="G16" s="44"/>
      <c r="H16" s="44"/>
      <c r="I16" s="44"/>
      <c r="J16" s="79"/>
      <c r="K16" s="79"/>
      <c r="L16" s="48"/>
      <c r="M16" s="49">
        <f t="shared" si="0"/>
        <v>0</v>
      </c>
      <c r="N16" s="50"/>
      <c r="O16" s="44">
        <f t="shared" si="1"/>
        <v>0</v>
      </c>
    </row>
    <row r="17" spans="1:15" x14ac:dyDescent="0.25">
      <c r="A17" s="47"/>
      <c r="B17" s="43"/>
      <c r="C17" s="48"/>
      <c r="D17" s="44"/>
      <c r="E17" s="48"/>
      <c r="F17" s="44"/>
      <c r="G17" s="44"/>
      <c r="H17" s="44"/>
      <c r="I17" s="44"/>
      <c r="J17" s="79"/>
      <c r="K17" s="79"/>
      <c r="L17" s="48"/>
      <c r="M17" s="49">
        <f t="shared" si="0"/>
        <v>0</v>
      </c>
      <c r="N17" s="50"/>
      <c r="O17" s="44">
        <f t="shared" si="1"/>
        <v>0</v>
      </c>
    </row>
    <row r="18" spans="1:15" x14ac:dyDescent="0.25">
      <c r="A18" s="47"/>
      <c r="B18" s="43"/>
      <c r="C18" s="48"/>
      <c r="D18" s="44"/>
      <c r="E18" s="48"/>
      <c r="F18" s="44"/>
      <c r="G18" s="44"/>
      <c r="H18" s="44"/>
      <c r="I18" s="44"/>
      <c r="J18" s="79"/>
      <c r="K18" s="79"/>
      <c r="L18" s="48"/>
      <c r="M18" s="49">
        <f t="shared" si="0"/>
        <v>0</v>
      </c>
      <c r="N18" s="50"/>
      <c r="O18" s="44">
        <f t="shared" si="1"/>
        <v>0</v>
      </c>
    </row>
    <row r="19" spans="1:15" x14ac:dyDescent="0.25">
      <c r="A19" s="47"/>
      <c r="B19" s="43"/>
      <c r="C19" s="48"/>
      <c r="D19" s="44"/>
      <c r="E19" s="48"/>
      <c r="F19" s="44"/>
      <c r="G19" s="44"/>
      <c r="H19" s="44"/>
      <c r="I19" s="44"/>
      <c r="J19" s="79"/>
      <c r="K19" s="79"/>
      <c r="L19" s="48"/>
      <c r="M19" s="49">
        <f t="shared" si="0"/>
        <v>0</v>
      </c>
      <c r="N19" s="50"/>
      <c r="O19" s="44">
        <f t="shared" si="1"/>
        <v>0</v>
      </c>
    </row>
    <row r="20" spans="1:15" ht="15.75" thickBot="1" x14ac:dyDescent="0.3">
      <c r="A20" s="51"/>
      <c r="B20" s="43"/>
      <c r="C20" s="48"/>
      <c r="D20" s="44"/>
      <c r="E20" s="48"/>
      <c r="F20" s="44"/>
      <c r="G20" s="44"/>
      <c r="H20" s="44"/>
      <c r="I20" s="44"/>
      <c r="J20" s="79"/>
      <c r="K20" s="79"/>
      <c r="L20" s="48"/>
      <c r="M20" s="49">
        <f t="shared" si="0"/>
        <v>0</v>
      </c>
      <c r="N20" s="50"/>
      <c r="O20" s="44">
        <f t="shared" si="1"/>
        <v>0</v>
      </c>
    </row>
    <row r="21" spans="1:15" x14ac:dyDescent="0.25">
      <c r="E21" s="22">
        <f>SUM(E12:E20)</f>
        <v>0</v>
      </c>
      <c r="F21" s="1"/>
      <c r="M21" s="21">
        <f>SUM(M12:M20)</f>
        <v>0</v>
      </c>
      <c r="O21" s="16">
        <f>SUM(O12:O20)</f>
        <v>0</v>
      </c>
    </row>
    <row r="23" spans="1:15" x14ac:dyDescent="0.25">
      <c r="B23" s="36" t="s">
        <v>69</v>
      </c>
      <c r="C23" s="58" t="s">
        <v>75</v>
      </c>
      <c r="D23" s="58"/>
      <c r="E23" s="58"/>
      <c r="F23" s="58"/>
      <c r="K23" s="80" t="s">
        <v>43</v>
      </c>
      <c r="L23" s="80"/>
      <c r="M23" s="80"/>
      <c r="N23" s="81">
        <f>O21</f>
        <v>0</v>
      </c>
      <c r="O23" s="81"/>
    </row>
    <row r="24" spans="1:15" x14ac:dyDescent="0.25">
      <c r="B24" s="36" t="s">
        <v>70</v>
      </c>
      <c r="C24" s="58" t="s">
        <v>76</v>
      </c>
      <c r="D24" s="58"/>
      <c r="E24" s="58"/>
      <c r="F24" s="58"/>
      <c r="K24" s="25"/>
      <c r="L24" s="25"/>
      <c r="M24" s="25"/>
      <c r="N24" s="26"/>
      <c r="O24" s="26"/>
    </row>
    <row r="25" spans="1:15" x14ac:dyDescent="0.25">
      <c r="B25" s="36" t="s">
        <v>71</v>
      </c>
      <c r="C25" s="58" t="s">
        <v>77</v>
      </c>
      <c r="D25" s="58"/>
      <c r="E25" s="58"/>
      <c r="F25" s="58"/>
    </row>
    <row r="26" spans="1:15" x14ac:dyDescent="0.25">
      <c r="B26" s="36" t="s">
        <v>72</v>
      </c>
      <c r="C26" s="58" t="s">
        <v>78</v>
      </c>
      <c r="D26" s="58"/>
      <c r="E26" s="58"/>
      <c r="F26" s="58"/>
    </row>
    <row r="27" spans="1:15" x14ac:dyDescent="0.25">
      <c r="B27" s="36" t="s">
        <v>73</v>
      </c>
      <c r="C27" s="58" t="s">
        <v>79</v>
      </c>
      <c r="D27" s="58"/>
      <c r="E27" s="58"/>
      <c r="F27" s="58"/>
      <c r="K27" s="92" t="s">
        <v>41</v>
      </c>
      <c r="L27" s="22" t="s">
        <v>39</v>
      </c>
      <c r="M27" s="22" t="s">
        <v>40</v>
      </c>
      <c r="N27" s="94" t="s">
        <v>28</v>
      </c>
      <c r="O27" s="94"/>
    </row>
    <row r="28" spans="1:15" ht="17.25" customHeight="1" x14ac:dyDescent="0.25">
      <c r="B28" s="36" t="s">
        <v>74</v>
      </c>
      <c r="C28" s="58" t="s">
        <v>80</v>
      </c>
      <c r="D28" s="58"/>
      <c r="E28" s="58"/>
      <c r="F28" s="58"/>
      <c r="K28" s="93"/>
      <c r="L28" s="22"/>
      <c r="M28" s="22"/>
      <c r="N28" s="94">
        <f>L28*M28</f>
        <v>0</v>
      </c>
      <c r="O28" s="94"/>
    </row>
    <row r="29" spans="1:15" ht="16.5" customHeight="1" x14ac:dyDescent="0.25">
      <c r="A29"/>
      <c r="C29"/>
      <c r="D29"/>
      <c r="E29"/>
      <c r="F29"/>
    </row>
    <row r="30" spans="1:15" x14ac:dyDescent="0.25">
      <c r="A30"/>
      <c r="C30"/>
      <c r="D30"/>
      <c r="E30"/>
      <c r="F30"/>
      <c r="K30" s="92" t="s">
        <v>46</v>
      </c>
      <c r="L30" s="22" t="s">
        <v>39</v>
      </c>
      <c r="M30" s="22" t="s">
        <v>40</v>
      </c>
      <c r="N30" s="94" t="s">
        <v>28</v>
      </c>
      <c r="O30" s="94"/>
    </row>
    <row r="31" spans="1:15" x14ac:dyDescent="0.25">
      <c r="K31" s="93"/>
      <c r="L31" s="22"/>
      <c r="M31" s="22"/>
      <c r="N31" s="94">
        <f>L31*M31</f>
        <v>0</v>
      </c>
      <c r="O31" s="94"/>
    </row>
    <row r="32" spans="1:15" ht="18.75" x14ac:dyDescent="0.25">
      <c r="B32" s="15" t="s">
        <v>25</v>
      </c>
    </row>
    <row r="33" spans="2:15" x14ac:dyDescent="0.25">
      <c r="K33" s="91" t="s">
        <v>42</v>
      </c>
      <c r="L33" s="91"/>
      <c r="M33" s="91"/>
      <c r="N33" s="91">
        <f>N23+N28+N31</f>
        <v>0</v>
      </c>
      <c r="O33" s="91"/>
    </row>
    <row r="35" spans="2:15" x14ac:dyDescent="0.25">
      <c r="B35" s="62" t="s">
        <v>24</v>
      </c>
      <c r="C35" s="62"/>
      <c r="D35" s="37"/>
      <c r="E35" s="14"/>
      <c r="F35" s="14"/>
    </row>
    <row r="37" spans="2:15" x14ac:dyDescent="0.25">
      <c r="B37" s="59" t="s">
        <v>44</v>
      </c>
      <c r="C37" s="59"/>
      <c r="D37" s="6"/>
      <c r="E37" s="61"/>
      <c r="F37" s="61"/>
      <c r="G37" s="28"/>
      <c r="H37" s="27" t="s">
        <v>45</v>
      </c>
      <c r="I37" s="6"/>
      <c r="J37" s="6"/>
      <c r="K37" s="6"/>
    </row>
    <row r="38" spans="2:15" x14ac:dyDescent="0.25">
      <c r="B38" s="1"/>
      <c r="G38" s="2"/>
    </row>
    <row r="39" spans="2:15" x14ac:dyDescent="0.25">
      <c r="B39" s="60" t="s">
        <v>47</v>
      </c>
      <c r="C39" s="60"/>
      <c r="D39" s="38"/>
      <c r="E39" s="61"/>
      <c r="F39" s="61"/>
      <c r="G39" s="28"/>
      <c r="H39" s="27" t="s">
        <v>47</v>
      </c>
      <c r="I39" s="6"/>
      <c r="J39" s="6"/>
      <c r="K39" s="6"/>
    </row>
  </sheetData>
  <mergeCells count="50">
    <mergeCell ref="E8:O8"/>
    <mergeCell ref="K33:M33"/>
    <mergeCell ref="N33:O33"/>
    <mergeCell ref="J20:K20"/>
    <mergeCell ref="K30:K31"/>
    <mergeCell ref="N27:O27"/>
    <mergeCell ref="K27:K28"/>
    <mergeCell ref="N28:O28"/>
    <mergeCell ref="N30:O30"/>
    <mergeCell ref="N31:O31"/>
    <mergeCell ref="J10:K11"/>
    <mergeCell ref="F10:F11"/>
    <mergeCell ref="G10:G11"/>
    <mergeCell ref="H10:H11"/>
    <mergeCell ref="L10:L11"/>
    <mergeCell ref="M10:M11"/>
    <mergeCell ref="A8:D8"/>
    <mergeCell ref="J19:K19"/>
    <mergeCell ref="K23:M23"/>
    <mergeCell ref="N23:O23"/>
    <mergeCell ref="J17:K17"/>
    <mergeCell ref="J18:K18"/>
    <mergeCell ref="J12:K12"/>
    <mergeCell ref="J13:K13"/>
    <mergeCell ref="J14:K14"/>
    <mergeCell ref="J15:K15"/>
    <mergeCell ref="J16:K16"/>
    <mergeCell ref="A10:A11"/>
    <mergeCell ref="E10:E11"/>
    <mergeCell ref="N10:N11"/>
    <mergeCell ref="O10:O11"/>
    <mergeCell ref="I10:I11"/>
    <mergeCell ref="A5:O5"/>
    <mergeCell ref="H6:J6"/>
    <mergeCell ref="M6:O6"/>
    <mergeCell ref="K6:L6"/>
    <mergeCell ref="A6:C6"/>
    <mergeCell ref="D6:F6"/>
    <mergeCell ref="B10:D10"/>
    <mergeCell ref="C28:F28"/>
    <mergeCell ref="B37:C37"/>
    <mergeCell ref="B39:C39"/>
    <mergeCell ref="C23:F23"/>
    <mergeCell ref="C24:F24"/>
    <mergeCell ref="C25:F25"/>
    <mergeCell ref="C26:F26"/>
    <mergeCell ref="C27:F27"/>
    <mergeCell ref="E39:F39"/>
    <mergeCell ref="E37:F37"/>
    <mergeCell ref="B35:C35"/>
  </mergeCells>
  <dataValidations count="7">
    <dataValidation type="list" allowBlank="1" showInputMessage="1" showErrorMessage="1" sqref="B12:B20" xr:uid="{00000000-0002-0000-0000-000000000000}">
      <formula1>INDIRECT("Толщина[Толщина]")</formula1>
    </dataValidation>
    <dataValidation type="list" allowBlank="1" showInputMessage="1" showErrorMessage="1" sqref="J12:K20" xr:uid="{00000000-0002-0000-0000-000001000000}">
      <formula1>INDIRECT("Цвет[Цвет]")</formula1>
    </dataValidation>
    <dataValidation type="list" allowBlank="1" showInputMessage="1" showErrorMessage="1" sqref="G12:G20" xr:uid="{00000000-0002-0000-0000-000002000000}">
      <formula1>INDIRECT("ВидФасада[ВидФасада]")</formula1>
    </dataValidation>
    <dataValidation type="list" allowBlank="1" showInputMessage="1" showErrorMessage="1" sqref="I12:I20" xr:uid="{00000000-0002-0000-0000-000003000000}">
      <formula1>INDIRECT("ОбрТорца[ОбрТорца]")</formula1>
    </dataValidation>
    <dataValidation type="list" allowBlank="1" showInputMessage="1" showErrorMessage="1" sqref="H12:H20" xr:uid="{00000000-0002-0000-0000-000004000000}">
      <formula1>INDIRECT("Фрезеровка[Фрезеровка]")</formula1>
    </dataValidation>
    <dataValidation type="list" allowBlank="1" showInputMessage="1" showErrorMessage="1" sqref="L12:L20" xr:uid="{00000000-0002-0000-0000-000005000000}">
      <formula1>INDIRECT("Патина[Патина]")</formula1>
    </dataValidation>
    <dataValidation type="list" allowBlank="1" showInputMessage="1" showErrorMessage="1" sqref="F12:F20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36"/>
  <sheetViews>
    <sheetView topLeftCell="A310" zoomScaleNormal="100" workbookViewId="0">
      <selection activeCell="Q319" sqref="Q3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G4" s="17"/>
      <c r="H4" s="17"/>
      <c r="I4" t="s">
        <v>16</v>
      </c>
      <c r="J4" s="17"/>
      <c r="L4" s="34"/>
      <c r="M4" s="13"/>
      <c r="N4" s="13"/>
    </row>
    <row r="5" spans="2:16" x14ac:dyDescent="0.25">
      <c r="B5">
        <v>16</v>
      </c>
      <c r="D5" t="s">
        <v>1</v>
      </c>
      <c r="G5" s="17" t="s">
        <v>5</v>
      </c>
      <c r="H5" s="17"/>
      <c r="I5" t="s">
        <v>14</v>
      </c>
      <c r="J5" s="17"/>
      <c r="L5" s="39" t="s">
        <v>148</v>
      </c>
      <c r="M5" s="19"/>
      <c r="N5" s="19"/>
      <c r="P5" s="35" t="s">
        <v>69</v>
      </c>
    </row>
    <row r="6" spans="2:16" x14ac:dyDescent="0.25">
      <c r="B6">
        <v>19</v>
      </c>
      <c r="D6" t="s">
        <v>2</v>
      </c>
      <c r="G6" s="17" t="s">
        <v>6</v>
      </c>
      <c r="H6" s="17"/>
      <c r="I6" t="s">
        <v>15</v>
      </c>
      <c r="J6" s="17"/>
      <c r="L6" s="40"/>
      <c r="M6" s="20"/>
      <c r="N6" s="20"/>
      <c r="P6" s="35" t="s">
        <v>70</v>
      </c>
    </row>
    <row r="7" spans="2:16" x14ac:dyDescent="0.25">
      <c r="B7">
        <v>22</v>
      </c>
      <c r="D7" t="s">
        <v>37</v>
      </c>
      <c r="G7" s="17" t="s">
        <v>63</v>
      </c>
      <c r="H7" s="17"/>
      <c r="I7" t="s">
        <v>48</v>
      </c>
      <c r="J7" s="17"/>
      <c r="L7" s="52" t="s">
        <v>171</v>
      </c>
      <c r="M7" s="20"/>
      <c r="N7" s="19"/>
      <c r="P7" s="35" t="s">
        <v>71</v>
      </c>
    </row>
    <row r="8" spans="2:16" x14ac:dyDescent="0.25">
      <c r="B8">
        <v>25</v>
      </c>
      <c r="D8" t="s">
        <v>38</v>
      </c>
      <c r="G8" s="17" t="s">
        <v>64</v>
      </c>
      <c r="H8" s="17"/>
      <c r="I8" t="s">
        <v>160</v>
      </c>
      <c r="J8" s="17"/>
      <c r="L8" s="52" t="s">
        <v>172</v>
      </c>
      <c r="M8" s="19"/>
      <c r="N8" s="20"/>
      <c r="P8" s="35"/>
    </row>
    <row r="9" spans="2:16" x14ac:dyDescent="0.25">
      <c r="D9" t="s">
        <v>49</v>
      </c>
      <c r="G9" s="17" t="s">
        <v>149</v>
      </c>
      <c r="H9" s="17"/>
      <c r="I9" t="s">
        <v>161</v>
      </c>
      <c r="J9" s="17"/>
      <c r="L9" s="52" t="s">
        <v>173</v>
      </c>
      <c r="M9" s="19"/>
      <c r="N9" s="19"/>
      <c r="P9" s="35" t="s">
        <v>72</v>
      </c>
    </row>
    <row r="10" spans="2:16" x14ac:dyDescent="0.25">
      <c r="D10" t="s">
        <v>34</v>
      </c>
      <c r="G10" s="17" t="s">
        <v>150</v>
      </c>
      <c r="H10" s="17"/>
      <c r="J10" s="17"/>
      <c r="L10" s="52" t="s">
        <v>174</v>
      </c>
      <c r="M10" s="19"/>
      <c r="N10" s="20"/>
      <c r="P10" s="35" t="s">
        <v>73</v>
      </c>
    </row>
    <row r="11" spans="2:16" x14ac:dyDescent="0.25">
      <c r="D11" t="s">
        <v>36</v>
      </c>
      <c r="G11" s="17" t="s">
        <v>67</v>
      </c>
      <c r="H11" s="17"/>
      <c r="J11" s="17"/>
      <c r="L11" s="52" t="s">
        <v>175</v>
      </c>
      <c r="M11" s="19"/>
      <c r="N11" s="19"/>
      <c r="P11" s="35" t="s">
        <v>74</v>
      </c>
    </row>
    <row r="12" spans="2:16" x14ac:dyDescent="0.25">
      <c r="D12" t="s">
        <v>65</v>
      </c>
      <c r="G12" s="17" t="s">
        <v>68</v>
      </c>
      <c r="H12" s="17"/>
      <c r="I12" s="17"/>
      <c r="J12" s="17"/>
      <c r="L12" s="52" t="s">
        <v>176</v>
      </c>
      <c r="M12" s="19"/>
      <c r="N12" s="20"/>
      <c r="P12" s="35"/>
    </row>
    <row r="13" spans="2:16" x14ac:dyDescent="0.25">
      <c r="G13" s="17" t="s">
        <v>151</v>
      </c>
      <c r="H13" s="17"/>
      <c r="I13" s="17"/>
      <c r="J13" s="17"/>
      <c r="L13" s="52" t="s">
        <v>177</v>
      </c>
      <c r="M13" s="19"/>
      <c r="N13" s="19"/>
      <c r="P13" s="35"/>
    </row>
    <row r="14" spans="2:16" x14ac:dyDescent="0.25">
      <c r="G14" s="41" t="s">
        <v>152</v>
      </c>
      <c r="H14" s="17"/>
      <c r="I14" s="17"/>
      <c r="J14" s="17"/>
      <c r="L14" s="52" t="s">
        <v>178</v>
      </c>
      <c r="M14" s="19"/>
      <c r="N14" s="20"/>
      <c r="P14" s="35"/>
    </row>
    <row r="15" spans="2:16" x14ac:dyDescent="0.25">
      <c r="G15" s="41" t="s">
        <v>153</v>
      </c>
      <c r="H15" s="17"/>
      <c r="I15" s="17"/>
      <c r="J15" s="17"/>
      <c r="L15" s="52" t="s">
        <v>179</v>
      </c>
      <c r="M15" s="19"/>
      <c r="N15" s="19"/>
    </row>
    <row r="16" spans="2:16" x14ac:dyDescent="0.25">
      <c r="G16" s="41" t="s">
        <v>154</v>
      </c>
      <c r="H16" s="17"/>
      <c r="I16" s="17"/>
      <c r="J16" s="17"/>
      <c r="L16" s="52" t="s">
        <v>180</v>
      </c>
      <c r="M16" s="19"/>
      <c r="N16" s="20"/>
    </row>
    <row r="17" spans="4:14" x14ac:dyDescent="0.25">
      <c r="D17" t="s">
        <v>51</v>
      </c>
      <c r="G17" s="41" t="s">
        <v>155</v>
      </c>
      <c r="H17" s="17"/>
      <c r="I17" s="17"/>
      <c r="J17" s="17"/>
      <c r="L17" s="52" t="s">
        <v>181</v>
      </c>
      <c r="M17" s="19"/>
      <c r="N17" s="19"/>
    </row>
    <row r="18" spans="4:14" x14ac:dyDescent="0.25">
      <c r="G18" s="41" t="s">
        <v>156</v>
      </c>
      <c r="H18" s="17"/>
      <c r="I18" s="17"/>
      <c r="J18" s="17"/>
      <c r="L18" s="52" t="s">
        <v>182</v>
      </c>
      <c r="M18" s="19"/>
      <c r="N18" s="20"/>
    </row>
    <row r="19" spans="4:14" x14ac:dyDescent="0.25">
      <c r="D19" t="s">
        <v>52</v>
      </c>
      <c r="G19" s="41" t="s">
        <v>157</v>
      </c>
      <c r="H19" s="17"/>
      <c r="I19" s="17"/>
      <c r="J19" s="17"/>
      <c r="L19" s="52" t="s">
        <v>183</v>
      </c>
      <c r="M19" s="19"/>
      <c r="N19" s="19"/>
    </row>
    <row r="20" spans="4:14" x14ac:dyDescent="0.25">
      <c r="D20" t="s">
        <v>53</v>
      </c>
      <c r="G20" s="41" t="s">
        <v>158</v>
      </c>
      <c r="H20" s="17"/>
      <c r="I20" s="17"/>
      <c r="J20" s="17"/>
      <c r="L20" s="52" t="s">
        <v>184</v>
      </c>
      <c r="M20" s="19"/>
      <c r="N20" s="20"/>
    </row>
    <row r="21" spans="4:14" x14ac:dyDescent="0.25">
      <c r="D21" t="s">
        <v>54</v>
      </c>
      <c r="G21" s="41" t="s">
        <v>159</v>
      </c>
      <c r="H21" s="17"/>
      <c r="I21" s="17"/>
      <c r="J21" s="17"/>
      <c r="L21" s="52" t="s">
        <v>185</v>
      </c>
      <c r="M21" s="19"/>
      <c r="N21" s="19"/>
    </row>
    <row r="22" spans="4:14" x14ac:dyDescent="0.25">
      <c r="D22" t="s">
        <v>55</v>
      </c>
      <c r="G22" s="32"/>
      <c r="H22" s="17"/>
      <c r="I22" s="17"/>
      <c r="J22" s="17"/>
      <c r="L22" s="52" t="s">
        <v>81</v>
      </c>
      <c r="M22" s="19"/>
      <c r="N22" s="20"/>
    </row>
    <row r="23" spans="4:14" x14ac:dyDescent="0.25">
      <c r="D23" t="s">
        <v>56</v>
      </c>
      <c r="G23" s="32"/>
      <c r="H23" s="17"/>
      <c r="I23" s="17"/>
      <c r="J23" s="17"/>
      <c r="L23" s="52" t="s">
        <v>186</v>
      </c>
      <c r="M23" s="19"/>
      <c r="N23" s="19"/>
    </row>
    <row r="24" spans="4:14" x14ac:dyDescent="0.25">
      <c r="D24" t="s">
        <v>57</v>
      </c>
      <c r="H24" s="17"/>
      <c r="I24" s="17"/>
      <c r="J24" s="17"/>
      <c r="L24" s="52" t="s">
        <v>162</v>
      </c>
      <c r="M24" s="19"/>
      <c r="N24" s="20"/>
    </row>
    <row r="25" spans="4:14" x14ac:dyDescent="0.25">
      <c r="D25" t="s">
        <v>66</v>
      </c>
      <c r="H25" s="17"/>
      <c r="I25" s="17"/>
      <c r="J25" s="17"/>
      <c r="L25" s="52" t="s">
        <v>187</v>
      </c>
      <c r="M25" s="19"/>
      <c r="N25" s="19"/>
    </row>
    <row r="26" spans="4:14" x14ac:dyDescent="0.25">
      <c r="H26" s="17"/>
      <c r="I26" s="17"/>
      <c r="J26" s="17"/>
      <c r="L26" s="52" t="s">
        <v>188</v>
      </c>
      <c r="M26" s="19"/>
      <c r="N26" s="20"/>
    </row>
    <row r="27" spans="4:14" x14ac:dyDescent="0.25">
      <c r="D27" t="s">
        <v>58</v>
      </c>
      <c r="H27" s="17"/>
      <c r="I27" s="17"/>
      <c r="J27" s="17"/>
      <c r="L27" s="52" t="s">
        <v>189</v>
      </c>
      <c r="M27" s="19"/>
      <c r="N27" s="19"/>
    </row>
    <row r="28" spans="4:14" x14ac:dyDescent="0.25">
      <c r="D28" t="s">
        <v>59</v>
      </c>
      <c r="H28" s="17"/>
      <c r="I28" s="17"/>
      <c r="J28" s="17"/>
      <c r="L28" s="52" t="s">
        <v>190</v>
      </c>
      <c r="M28" s="19"/>
      <c r="N28" s="20"/>
    </row>
    <row r="29" spans="4:14" x14ac:dyDescent="0.25">
      <c r="D29" t="s">
        <v>60</v>
      </c>
      <c r="H29" s="17"/>
      <c r="I29" s="17"/>
      <c r="J29" s="17"/>
      <c r="L29" s="52" t="s">
        <v>191</v>
      </c>
      <c r="M29" s="19"/>
      <c r="N29" s="19"/>
    </row>
    <row r="30" spans="4:14" x14ac:dyDescent="0.25">
      <c r="D30" t="s">
        <v>61</v>
      </c>
      <c r="H30" s="17"/>
      <c r="I30" s="17"/>
      <c r="J30" s="17"/>
      <c r="L30" s="52" t="s">
        <v>192</v>
      </c>
      <c r="M30" s="19"/>
      <c r="N30" s="20"/>
    </row>
    <row r="31" spans="4:14" x14ac:dyDescent="0.25">
      <c r="D31" t="s">
        <v>62</v>
      </c>
      <c r="H31" s="17"/>
      <c r="I31" s="17"/>
      <c r="J31" s="17"/>
      <c r="L31" s="52" t="s">
        <v>193</v>
      </c>
      <c r="M31" s="19"/>
      <c r="N31" s="19"/>
    </row>
    <row r="32" spans="4:14" x14ac:dyDescent="0.25">
      <c r="H32" s="17"/>
      <c r="I32" s="17"/>
      <c r="J32" s="17"/>
      <c r="L32" s="52" t="s">
        <v>194</v>
      </c>
      <c r="M32" s="19"/>
      <c r="N32" s="20"/>
    </row>
    <row r="33" spans="8:14" x14ac:dyDescent="0.25">
      <c r="H33" s="17"/>
      <c r="I33" s="17"/>
      <c r="J33" s="17"/>
      <c r="L33" s="52" t="s">
        <v>195</v>
      </c>
      <c r="M33" s="19"/>
      <c r="N33" s="19"/>
    </row>
    <row r="34" spans="8:14" x14ac:dyDescent="0.25">
      <c r="H34" s="17"/>
      <c r="I34" s="17"/>
      <c r="J34" s="17"/>
      <c r="L34" s="52" t="s">
        <v>196</v>
      </c>
      <c r="M34" s="19"/>
      <c r="N34" s="20"/>
    </row>
    <row r="35" spans="8:14" x14ac:dyDescent="0.25">
      <c r="H35" s="17"/>
      <c r="I35" s="17"/>
      <c r="J35" s="17"/>
      <c r="L35" s="52" t="s">
        <v>197</v>
      </c>
      <c r="M35" s="13"/>
      <c r="N35" s="19"/>
    </row>
    <row r="36" spans="8:14" x14ac:dyDescent="0.25">
      <c r="H36" s="17"/>
      <c r="I36" s="17"/>
      <c r="J36" s="17"/>
      <c r="L36" s="52" t="s">
        <v>198</v>
      </c>
      <c r="M36" s="19"/>
      <c r="N36" s="20"/>
    </row>
    <row r="37" spans="8:14" x14ac:dyDescent="0.25">
      <c r="H37" s="17"/>
      <c r="I37" s="17"/>
      <c r="J37" s="17"/>
      <c r="L37" s="52" t="s">
        <v>199</v>
      </c>
      <c r="M37" s="19"/>
      <c r="N37" s="19"/>
    </row>
    <row r="38" spans="8:14" x14ac:dyDescent="0.25">
      <c r="H38" s="17"/>
      <c r="I38" s="17"/>
      <c r="J38" s="17"/>
      <c r="L38" s="52" t="s">
        <v>200</v>
      </c>
      <c r="M38" s="19"/>
      <c r="N38" s="20"/>
    </row>
    <row r="39" spans="8:14" x14ac:dyDescent="0.25">
      <c r="H39" s="17"/>
      <c r="I39" s="17"/>
      <c r="J39" s="17"/>
      <c r="L39" s="52" t="s">
        <v>201</v>
      </c>
      <c r="M39" s="19"/>
      <c r="N39" s="19"/>
    </row>
    <row r="40" spans="8:14" x14ac:dyDescent="0.25">
      <c r="H40" s="17"/>
      <c r="I40" s="17"/>
      <c r="J40" s="17"/>
      <c r="L40" s="52" t="s">
        <v>202</v>
      </c>
      <c r="M40" s="19"/>
      <c r="N40" s="20"/>
    </row>
    <row r="41" spans="8:14" x14ac:dyDescent="0.25">
      <c r="H41" s="17"/>
      <c r="I41" s="17"/>
      <c r="J41" s="17"/>
      <c r="L41" s="52" t="s">
        <v>203</v>
      </c>
      <c r="M41" s="19"/>
      <c r="N41" s="19"/>
    </row>
    <row r="42" spans="8:14" x14ac:dyDescent="0.25">
      <c r="H42" s="17"/>
      <c r="I42" s="17"/>
      <c r="J42" s="17"/>
      <c r="L42" s="52" t="s">
        <v>204</v>
      </c>
      <c r="M42" s="19"/>
      <c r="N42" s="20"/>
    </row>
    <row r="43" spans="8:14" x14ac:dyDescent="0.25">
      <c r="H43" s="17"/>
      <c r="I43" s="17"/>
      <c r="J43" s="17"/>
      <c r="L43" s="52" t="s">
        <v>205</v>
      </c>
      <c r="M43" s="13"/>
      <c r="N43" s="19"/>
    </row>
    <row r="44" spans="8:14" x14ac:dyDescent="0.25">
      <c r="H44" s="18"/>
      <c r="I44" s="18"/>
      <c r="J44" s="18"/>
      <c r="L44" s="52" t="s">
        <v>206</v>
      </c>
      <c r="M44" s="19"/>
      <c r="N44" s="20"/>
    </row>
    <row r="45" spans="8:14" x14ac:dyDescent="0.25">
      <c r="H45" s="17"/>
      <c r="I45" s="17"/>
      <c r="J45" s="17"/>
      <c r="L45" s="52" t="s">
        <v>207</v>
      </c>
      <c r="M45" s="13"/>
      <c r="N45" s="19"/>
    </row>
    <row r="46" spans="8:14" x14ac:dyDescent="0.25">
      <c r="H46" s="17"/>
      <c r="I46" s="17"/>
      <c r="J46" s="17"/>
      <c r="L46" s="52" t="s">
        <v>163</v>
      </c>
      <c r="M46" s="19"/>
      <c r="N46" s="20"/>
    </row>
    <row r="47" spans="8:14" x14ac:dyDescent="0.25">
      <c r="H47" s="17"/>
      <c r="I47" s="17"/>
      <c r="J47" s="17"/>
      <c r="L47" s="52" t="s">
        <v>208</v>
      </c>
      <c r="M47" s="19"/>
      <c r="N47" s="19"/>
    </row>
    <row r="48" spans="8:14" x14ac:dyDescent="0.25">
      <c r="H48" s="17"/>
      <c r="I48" s="17"/>
      <c r="J48" s="17"/>
      <c r="L48" s="52" t="s">
        <v>209</v>
      </c>
      <c r="M48" s="19"/>
      <c r="N48" s="20"/>
    </row>
    <row r="49" spans="8:14" x14ac:dyDescent="0.25">
      <c r="H49" s="17"/>
      <c r="I49" s="17"/>
      <c r="J49" s="17"/>
      <c r="L49" s="52" t="s">
        <v>210</v>
      </c>
      <c r="M49" s="19"/>
      <c r="N49" s="19"/>
    </row>
    <row r="50" spans="8:14" ht="15.75" customHeight="1" x14ac:dyDescent="0.25">
      <c r="H50" s="17"/>
      <c r="I50" s="17"/>
      <c r="J50" s="17"/>
      <c r="L50" s="52" t="s">
        <v>211</v>
      </c>
      <c r="M50" s="19"/>
      <c r="N50" s="20"/>
    </row>
    <row r="51" spans="8:14" x14ac:dyDescent="0.25">
      <c r="H51" s="17"/>
      <c r="I51" s="17"/>
      <c r="J51" s="17"/>
      <c r="L51" s="52" t="s">
        <v>212</v>
      </c>
      <c r="M51" s="19"/>
      <c r="N51" s="19"/>
    </row>
    <row r="52" spans="8:14" x14ac:dyDescent="0.25">
      <c r="L52" s="52" t="s">
        <v>213</v>
      </c>
      <c r="M52" s="19"/>
      <c r="N52" s="20"/>
    </row>
    <row r="53" spans="8:14" x14ac:dyDescent="0.25">
      <c r="L53" s="52" t="s">
        <v>214</v>
      </c>
      <c r="M53" s="19"/>
      <c r="N53" s="19"/>
    </row>
    <row r="54" spans="8:14" x14ac:dyDescent="0.25">
      <c r="L54" s="52" t="s">
        <v>215</v>
      </c>
      <c r="M54" s="19"/>
      <c r="N54" s="20"/>
    </row>
    <row r="55" spans="8:14" x14ac:dyDescent="0.25">
      <c r="L55" s="52" t="s">
        <v>216</v>
      </c>
      <c r="M55" s="19"/>
      <c r="N55" s="19"/>
    </row>
    <row r="56" spans="8:14" x14ac:dyDescent="0.25">
      <c r="L56" s="52" t="s">
        <v>217</v>
      </c>
      <c r="M56" s="19"/>
      <c r="N56" s="20"/>
    </row>
    <row r="57" spans="8:14" x14ac:dyDescent="0.25">
      <c r="L57" s="52" t="s">
        <v>218</v>
      </c>
      <c r="M57" s="19"/>
      <c r="N57" s="19"/>
    </row>
    <row r="58" spans="8:14" x14ac:dyDescent="0.25">
      <c r="L58" s="52" t="s">
        <v>219</v>
      </c>
      <c r="M58" s="19"/>
      <c r="N58" s="20"/>
    </row>
    <row r="59" spans="8:14" x14ac:dyDescent="0.25">
      <c r="L59" s="52" t="s">
        <v>220</v>
      </c>
      <c r="M59" s="13"/>
      <c r="N59" s="19"/>
    </row>
    <row r="60" spans="8:14" x14ac:dyDescent="0.25">
      <c r="L60" s="52" t="s">
        <v>221</v>
      </c>
      <c r="M60" s="13"/>
      <c r="N60" s="20"/>
    </row>
    <row r="61" spans="8:14" x14ac:dyDescent="0.25">
      <c r="L61" s="52" t="s">
        <v>222</v>
      </c>
      <c r="M61" s="13"/>
      <c r="N61" s="19"/>
    </row>
    <row r="62" spans="8:14" x14ac:dyDescent="0.25">
      <c r="L62" s="52" t="s">
        <v>223</v>
      </c>
      <c r="M62" s="13"/>
      <c r="N62" s="20"/>
    </row>
    <row r="63" spans="8:14" x14ac:dyDescent="0.25">
      <c r="L63" s="52" t="s">
        <v>224</v>
      </c>
      <c r="M63" s="19"/>
      <c r="N63" s="19"/>
    </row>
    <row r="64" spans="8:14" x14ac:dyDescent="0.25">
      <c r="L64" s="52" t="s">
        <v>225</v>
      </c>
      <c r="M64" s="19"/>
      <c r="N64" s="20"/>
    </row>
    <row r="65" spans="12:14" x14ac:dyDescent="0.25">
      <c r="L65" s="52" t="s">
        <v>226</v>
      </c>
      <c r="M65" s="19"/>
      <c r="N65" s="19"/>
    </row>
    <row r="66" spans="12:14" x14ac:dyDescent="0.25">
      <c r="L66" s="52" t="s">
        <v>227</v>
      </c>
      <c r="M66" s="19"/>
      <c r="N66" s="20"/>
    </row>
    <row r="67" spans="12:14" x14ac:dyDescent="0.25">
      <c r="L67" s="52" t="s">
        <v>228</v>
      </c>
      <c r="M67" s="19"/>
      <c r="N67" s="19"/>
    </row>
    <row r="68" spans="12:14" x14ac:dyDescent="0.25">
      <c r="L68" s="52" t="s">
        <v>229</v>
      </c>
      <c r="M68" s="19"/>
      <c r="N68" s="20"/>
    </row>
    <row r="69" spans="12:14" x14ac:dyDescent="0.25">
      <c r="L69" s="52" t="s">
        <v>230</v>
      </c>
      <c r="M69" s="19"/>
      <c r="N69" s="19"/>
    </row>
    <row r="70" spans="12:14" x14ac:dyDescent="0.25">
      <c r="L70" s="52" t="s">
        <v>231</v>
      </c>
      <c r="M70" s="13"/>
      <c r="N70" s="20"/>
    </row>
    <row r="71" spans="12:14" x14ac:dyDescent="0.25">
      <c r="L71" s="52" t="s">
        <v>232</v>
      </c>
      <c r="M71" s="13"/>
      <c r="N71" s="19"/>
    </row>
    <row r="72" spans="12:14" x14ac:dyDescent="0.25">
      <c r="L72" s="52" t="s">
        <v>233</v>
      </c>
      <c r="M72" s="19"/>
      <c r="N72" s="20"/>
    </row>
    <row r="73" spans="12:14" x14ac:dyDescent="0.25">
      <c r="L73" s="52" t="s">
        <v>234</v>
      </c>
      <c r="M73" s="19"/>
      <c r="N73" s="19"/>
    </row>
    <row r="74" spans="12:14" x14ac:dyDescent="0.25">
      <c r="L74" s="52" t="s">
        <v>235</v>
      </c>
      <c r="M74" s="19"/>
      <c r="N74" s="20"/>
    </row>
    <row r="75" spans="12:14" x14ac:dyDescent="0.25">
      <c r="L75" s="52" t="s">
        <v>236</v>
      </c>
      <c r="M75" s="19"/>
      <c r="N75" s="19"/>
    </row>
    <row r="76" spans="12:14" x14ac:dyDescent="0.25">
      <c r="L76" s="52" t="s">
        <v>237</v>
      </c>
      <c r="M76" s="19"/>
      <c r="N76" s="20"/>
    </row>
    <row r="77" spans="12:14" x14ac:dyDescent="0.25">
      <c r="L77" s="52" t="s">
        <v>238</v>
      </c>
      <c r="M77" s="19"/>
      <c r="N77" s="19"/>
    </row>
    <row r="78" spans="12:14" x14ac:dyDescent="0.25">
      <c r="L78" s="52" t="s">
        <v>239</v>
      </c>
      <c r="M78" s="19"/>
      <c r="N78" s="20"/>
    </row>
    <row r="79" spans="12:14" x14ac:dyDescent="0.25">
      <c r="L79" s="52" t="s">
        <v>240</v>
      </c>
      <c r="M79" s="19"/>
      <c r="N79" s="19"/>
    </row>
    <row r="80" spans="12:14" x14ac:dyDescent="0.25">
      <c r="L80" s="52" t="s">
        <v>241</v>
      </c>
      <c r="M80" s="19"/>
      <c r="N80" s="20"/>
    </row>
    <row r="81" spans="12:14" x14ac:dyDescent="0.25">
      <c r="L81" s="52" t="s">
        <v>242</v>
      </c>
      <c r="M81" s="19"/>
      <c r="N81" s="19"/>
    </row>
    <row r="82" spans="12:14" x14ac:dyDescent="0.25">
      <c r="L82" s="52" t="s">
        <v>243</v>
      </c>
      <c r="M82" s="19"/>
      <c r="N82" s="20"/>
    </row>
    <row r="83" spans="12:14" x14ac:dyDescent="0.25">
      <c r="L83" s="52" t="s">
        <v>244</v>
      </c>
      <c r="M83" s="19"/>
      <c r="N83" s="19"/>
    </row>
    <row r="84" spans="12:14" x14ac:dyDescent="0.25">
      <c r="L84" s="52" t="s">
        <v>245</v>
      </c>
      <c r="M84" s="19"/>
      <c r="N84" s="20"/>
    </row>
    <row r="85" spans="12:14" x14ac:dyDescent="0.25">
      <c r="L85" s="52" t="s">
        <v>246</v>
      </c>
      <c r="M85" s="19"/>
      <c r="N85" s="19"/>
    </row>
    <row r="86" spans="12:14" x14ac:dyDescent="0.25">
      <c r="L86" s="52" t="s">
        <v>247</v>
      </c>
      <c r="M86" s="19"/>
      <c r="N86" s="20"/>
    </row>
    <row r="87" spans="12:14" x14ac:dyDescent="0.25">
      <c r="L87" s="52" t="s">
        <v>248</v>
      </c>
      <c r="M87" s="19"/>
      <c r="N87" s="19"/>
    </row>
    <row r="88" spans="12:14" x14ac:dyDescent="0.25">
      <c r="L88" s="52" t="s">
        <v>249</v>
      </c>
      <c r="M88" s="19"/>
      <c r="N88" s="20"/>
    </row>
    <row r="89" spans="12:14" x14ac:dyDescent="0.25">
      <c r="L89" s="52" t="s">
        <v>82</v>
      </c>
      <c r="M89" s="13"/>
      <c r="N89" s="19"/>
    </row>
    <row r="90" spans="12:14" x14ac:dyDescent="0.25">
      <c r="L90" s="52" t="s">
        <v>250</v>
      </c>
      <c r="M90" s="13"/>
      <c r="N90" s="20"/>
    </row>
    <row r="91" spans="12:14" x14ac:dyDescent="0.25">
      <c r="L91" s="52" t="s">
        <v>83</v>
      </c>
      <c r="M91" s="13"/>
      <c r="N91" s="19"/>
    </row>
    <row r="92" spans="12:14" x14ac:dyDescent="0.25">
      <c r="L92" s="52" t="s">
        <v>251</v>
      </c>
      <c r="M92" s="13"/>
      <c r="N92" s="20"/>
    </row>
    <row r="93" spans="12:14" x14ac:dyDescent="0.25">
      <c r="L93" s="52" t="s">
        <v>252</v>
      </c>
      <c r="M93" s="13"/>
      <c r="N93" s="19"/>
    </row>
    <row r="94" spans="12:14" x14ac:dyDescent="0.25">
      <c r="L94" s="52" t="s">
        <v>84</v>
      </c>
      <c r="M94" s="13"/>
      <c r="N94" s="20"/>
    </row>
    <row r="95" spans="12:14" x14ac:dyDescent="0.25">
      <c r="L95" s="52" t="s">
        <v>85</v>
      </c>
      <c r="M95" s="13"/>
      <c r="N95" s="13"/>
    </row>
    <row r="96" spans="12:14" x14ac:dyDescent="0.25">
      <c r="L96" s="52" t="s">
        <v>86</v>
      </c>
      <c r="M96" s="13"/>
      <c r="N96" s="13"/>
    </row>
    <row r="97" spans="12:14" x14ac:dyDescent="0.25">
      <c r="L97" s="52" t="s">
        <v>87</v>
      </c>
      <c r="M97" s="13"/>
      <c r="N97" s="13"/>
    </row>
    <row r="98" spans="12:14" x14ac:dyDescent="0.25">
      <c r="L98" s="52" t="s">
        <v>170</v>
      </c>
      <c r="M98" s="13"/>
      <c r="N98" s="13"/>
    </row>
    <row r="99" spans="12:14" x14ac:dyDescent="0.25">
      <c r="L99" s="52" t="s">
        <v>88</v>
      </c>
      <c r="M99" s="13"/>
      <c r="N99" s="13"/>
    </row>
    <row r="100" spans="12:14" x14ac:dyDescent="0.25">
      <c r="L100" s="52" t="s">
        <v>89</v>
      </c>
      <c r="M100" s="13"/>
      <c r="N100" s="13"/>
    </row>
    <row r="101" spans="12:14" x14ac:dyDescent="0.25">
      <c r="L101" s="52" t="s">
        <v>90</v>
      </c>
      <c r="M101" s="13"/>
      <c r="N101" s="13"/>
    </row>
    <row r="102" spans="12:14" x14ac:dyDescent="0.25">
      <c r="L102" s="52" t="s">
        <v>253</v>
      </c>
      <c r="M102" s="13"/>
      <c r="N102" s="13"/>
    </row>
    <row r="103" spans="12:14" x14ac:dyDescent="0.25">
      <c r="L103" s="52" t="s">
        <v>91</v>
      </c>
      <c r="M103" s="13"/>
      <c r="N103" s="13"/>
    </row>
    <row r="104" spans="12:14" x14ac:dyDescent="0.25">
      <c r="L104" s="52" t="s">
        <v>92</v>
      </c>
      <c r="M104" s="13"/>
      <c r="N104" s="13"/>
    </row>
    <row r="105" spans="12:14" x14ac:dyDescent="0.25">
      <c r="L105" s="52" t="s">
        <v>254</v>
      </c>
      <c r="M105" s="13"/>
      <c r="N105" s="13"/>
    </row>
    <row r="106" spans="12:14" x14ac:dyDescent="0.25">
      <c r="L106" s="52" t="s">
        <v>255</v>
      </c>
      <c r="M106" s="13"/>
      <c r="N106" s="13"/>
    </row>
    <row r="107" spans="12:14" x14ac:dyDescent="0.25">
      <c r="L107" s="52" t="s">
        <v>256</v>
      </c>
      <c r="M107" s="3"/>
      <c r="N107" s="3"/>
    </row>
    <row r="108" spans="12:14" x14ac:dyDescent="0.25">
      <c r="L108" s="52" t="s">
        <v>257</v>
      </c>
    </row>
    <row r="109" spans="12:14" x14ac:dyDescent="0.25">
      <c r="L109" s="52" t="s">
        <v>258</v>
      </c>
    </row>
    <row r="110" spans="12:14" x14ac:dyDescent="0.25">
      <c r="L110" s="52" t="s">
        <v>259</v>
      </c>
    </row>
    <row r="111" spans="12:14" x14ac:dyDescent="0.25">
      <c r="L111" s="52" t="s">
        <v>260</v>
      </c>
    </row>
    <row r="112" spans="12:14" x14ac:dyDescent="0.25">
      <c r="L112" s="52" t="s">
        <v>261</v>
      </c>
    </row>
    <row r="113" spans="12:12" x14ac:dyDescent="0.25">
      <c r="L113" s="52" t="s">
        <v>262</v>
      </c>
    </row>
    <row r="114" spans="12:12" x14ac:dyDescent="0.25">
      <c r="L114" s="52" t="s">
        <v>263</v>
      </c>
    </row>
    <row r="115" spans="12:12" x14ac:dyDescent="0.25">
      <c r="L115" s="52" t="s">
        <v>264</v>
      </c>
    </row>
    <row r="116" spans="12:12" x14ac:dyDescent="0.25">
      <c r="L116" s="52" t="s">
        <v>93</v>
      </c>
    </row>
    <row r="117" spans="12:12" x14ac:dyDescent="0.25">
      <c r="L117" s="52" t="s">
        <v>94</v>
      </c>
    </row>
    <row r="118" spans="12:12" x14ac:dyDescent="0.25">
      <c r="L118" s="52" t="s">
        <v>265</v>
      </c>
    </row>
    <row r="119" spans="12:12" x14ac:dyDescent="0.25">
      <c r="L119" s="52" t="s">
        <v>266</v>
      </c>
    </row>
    <row r="120" spans="12:12" x14ac:dyDescent="0.25">
      <c r="L120" s="52" t="s">
        <v>164</v>
      </c>
    </row>
    <row r="121" spans="12:12" x14ac:dyDescent="0.25">
      <c r="L121" s="52" t="s">
        <v>267</v>
      </c>
    </row>
    <row r="122" spans="12:12" x14ac:dyDescent="0.25">
      <c r="L122" s="52" t="s">
        <v>268</v>
      </c>
    </row>
    <row r="123" spans="12:12" x14ac:dyDescent="0.25">
      <c r="L123" s="52" t="s">
        <v>95</v>
      </c>
    </row>
    <row r="124" spans="12:12" x14ac:dyDescent="0.25">
      <c r="L124" s="52" t="s">
        <v>269</v>
      </c>
    </row>
    <row r="125" spans="12:12" x14ac:dyDescent="0.25">
      <c r="L125" s="52" t="s">
        <v>270</v>
      </c>
    </row>
    <row r="126" spans="12:12" x14ac:dyDescent="0.25">
      <c r="L126" s="52" t="s">
        <v>271</v>
      </c>
    </row>
    <row r="127" spans="12:12" x14ac:dyDescent="0.25">
      <c r="L127" s="52" t="s">
        <v>272</v>
      </c>
    </row>
    <row r="128" spans="12:12" x14ac:dyDescent="0.25">
      <c r="L128" s="52" t="s">
        <v>273</v>
      </c>
    </row>
    <row r="129" spans="12:12" x14ac:dyDescent="0.25">
      <c r="L129" s="52" t="s">
        <v>274</v>
      </c>
    </row>
    <row r="130" spans="12:12" x14ac:dyDescent="0.25">
      <c r="L130" s="52" t="s">
        <v>275</v>
      </c>
    </row>
    <row r="131" spans="12:12" x14ac:dyDescent="0.25">
      <c r="L131" s="52" t="s">
        <v>276</v>
      </c>
    </row>
    <row r="132" spans="12:12" x14ac:dyDescent="0.25">
      <c r="L132" s="52" t="s">
        <v>277</v>
      </c>
    </row>
    <row r="133" spans="12:12" x14ac:dyDescent="0.25">
      <c r="L133" s="52" t="s">
        <v>278</v>
      </c>
    </row>
    <row r="134" spans="12:12" x14ac:dyDescent="0.25">
      <c r="L134" s="52" t="s">
        <v>279</v>
      </c>
    </row>
    <row r="135" spans="12:12" x14ac:dyDescent="0.25">
      <c r="L135" s="52" t="s">
        <v>280</v>
      </c>
    </row>
    <row r="136" spans="12:12" x14ac:dyDescent="0.25">
      <c r="L136" s="52" t="s">
        <v>281</v>
      </c>
    </row>
    <row r="137" spans="12:12" x14ac:dyDescent="0.25">
      <c r="L137" s="52" t="s">
        <v>282</v>
      </c>
    </row>
    <row r="138" spans="12:12" x14ac:dyDescent="0.25">
      <c r="L138" s="52" t="s">
        <v>283</v>
      </c>
    </row>
    <row r="139" spans="12:12" x14ac:dyDescent="0.25">
      <c r="L139" s="52" t="s">
        <v>284</v>
      </c>
    </row>
    <row r="140" spans="12:12" x14ac:dyDescent="0.25">
      <c r="L140" s="52" t="s">
        <v>285</v>
      </c>
    </row>
    <row r="141" spans="12:12" x14ac:dyDescent="0.25">
      <c r="L141" s="52" t="s">
        <v>96</v>
      </c>
    </row>
    <row r="142" spans="12:12" x14ac:dyDescent="0.25">
      <c r="L142" s="52" t="s">
        <v>286</v>
      </c>
    </row>
    <row r="143" spans="12:12" x14ac:dyDescent="0.25">
      <c r="L143" s="52" t="s">
        <v>97</v>
      </c>
    </row>
    <row r="144" spans="12:12" x14ac:dyDescent="0.25">
      <c r="L144" s="52" t="s">
        <v>287</v>
      </c>
    </row>
    <row r="145" spans="12:12" x14ac:dyDescent="0.25">
      <c r="L145" s="52" t="s">
        <v>288</v>
      </c>
    </row>
    <row r="146" spans="12:12" x14ac:dyDescent="0.25">
      <c r="L146" s="52" t="s">
        <v>98</v>
      </c>
    </row>
    <row r="147" spans="12:12" x14ac:dyDescent="0.25">
      <c r="L147" s="52" t="s">
        <v>99</v>
      </c>
    </row>
    <row r="148" spans="12:12" x14ac:dyDescent="0.25">
      <c r="L148" s="52" t="s">
        <v>100</v>
      </c>
    </row>
    <row r="149" spans="12:12" x14ac:dyDescent="0.25">
      <c r="L149" s="52" t="s">
        <v>101</v>
      </c>
    </row>
    <row r="150" spans="12:12" x14ac:dyDescent="0.25">
      <c r="L150" s="52" t="s">
        <v>102</v>
      </c>
    </row>
    <row r="151" spans="12:12" x14ac:dyDescent="0.25">
      <c r="L151" s="52" t="s">
        <v>103</v>
      </c>
    </row>
    <row r="152" spans="12:12" x14ac:dyDescent="0.25">
      <c r="L152" s="52" t="s">
        <v>104</v>
      </c>
    </row>
    <row r="153" spans="12:12" x14ac:dyDescent="0.25">
      <c r="L153" s="52" t="s">
        <v>105</v>
      </c>
    </row>
    <row r="154" spans="12:12" x14ac:dyDescent="0.25">
      <c r="L154" s="52" t="s">
        <v>106</v>
      </c>
    </row>
    <row r="155" spans="12:12" x14ac:dyDescent="0.25">
      <c r="L155" s="52" t="s">
        <v>289</v>
      </c>
    </row>
    <row r="156" spans="12:12" x14ac:dyDescent="0.25">
      <c r="L156" s="52" t="s">
        <v>290</v>
      </c>
    </row>
    <row r="157" spans="12:12" x14ac:dyDescent="0.25">
      <c r="L157" s="52" t="s">
        <v>291</v>
      </c>
    </row>
    <row r="158" spans="12:12" x14ac:dyDescent="0.25">
      <c r="L158" s="52" t="s">
        <v>107</v>
      </c>
    </row>
    <row r="159" spans="12:12" x14ac:dyDescent="0.25">
      <c r="L159" s="52" t="s">
        <v>292</v>
      </c>
    </row>
    <row r="160" spans="12:12" x14ac:dyDescent="0.25">
      <c r="L160" s="52" t="s">
        <v>108</v>
      </c>
    </row>
    <row r="161" spans="12:12" x14ac:dyDescent="0.25">
      <c r="L161" s="52" t="s">
        <v>109</v>
      </c>
    </row>
    <row r="162" spans="12:12" x14ac:dyDescent="0.25">
      <c r="L162" s="52" t="s">
        <v>293</v>
      </c>
    </row>
    <row r="163" spans="12:12" x14ac:dyDescent="0.25">
      <c r="L163" s="52" t="s">
        <v>110</v>
      </c>
    </row>
    <row r="164" spans="12:12" x14ac:dyDescent="0.25">
      <c r="L164" s="52" t="s">
        <v>111</v>
      </c>
    </row>
    <row r="165" spans="12:12" x14ac:dyDescent="0.25">
      <c r="L165" s="52" t="s">
        <v>294</v>
      </c>
    </row>
    <row r="166" spans="12:12" x14ac:dyDescent="0.25">
      <c r="L166" s="52" t="s">
        <v>112</v>
      </c>
    </row>
    <row r="167" spans="12:12" x14ac:dyDescent="0.25">
      <c r="L167" s="52" t="s">
        <v>295</v>
      </c>
    </row>
    <row r="168" spans="12:12" x14ac:dyDescent="0.25">
      <c r="L168" s="52" t="s">
        <v>296</v>
      </c>
    </row>
    <row r="169" spans="12:12" x14ac:dyDescent="0.25">
      <c r="L169" s="52" t="s">
        <v>113</v>
      </c>
    </row>
    <row r="170" spans="12:12" x14ac:dyDescent="0.25">
      <c r="L170" s="52" t="s">
        <v>297</v>
      </c>
    </row>
    <row r="171" spans="12:12" x14ac:dyDescent="0.25">
      <c r="L171" s="52" t="s">
        <v>114</v>
      </c>
    </row>
    <row r="172" spans="12:12" x14ac:dyDescent="0.25">
      <c r="L172" s="52" t="s">
        <v>298</v>
      </c>
    </row>
    <row r="173" spans="12:12" x14ac:dyDescent="0.25">
      <c r="L173" s="52" t="s">
        <v>299</v>
      </c>
    </row>
    <row r="174" spans="12:12" x14ac:dyDescent="0.25">
      <c r="L174" s="52" t="s">
        <v>115</v>
      </c>
    </row>
    <row r="175" spans="12:12" x14ac:dyDescent="0.25">
      <c r="L175" s="52" t="s">
        <v>116</v>
      </c>
    </row>
    <row r="176" spans="12:12" x14ac:dyDescent="0.25">
      <c r="L176" s="52" t="s">
        <v>300</v>
      </c>
    </row>
    <row r="177" spans="12:12" x14ac:dyDescent="0.25">
      <c r="L177" s="52" t="s">
        <v>301</v>
      </c>
    </row>
    <row r="178" spans="12:12" x14ac:dyDescent="0.25">
      <c r="L178" s="52" t="s">
        <v>302</v>
      </c>
    </row>
    <row r="179" spans="12:12" x14ac:dyDescent="0.25">
      <c r="L179" s="52" t="s">
        <v>117</v>
      </c>
    </row>
    <row r="180" spans="12:12" x14ac:dyDescent="0.25">
      <c r="L180" s="52" t="s">
        <v>303</v>
      </c>
    </row>
    <row r="181" spans="12:12" x14ac:dyDescent="0.25">
      <c r="L181" s="52" t="s">
        <v>304</v>
      </c>
    </row>
    <row r="182" spans="12:12" x14ac:dyDescent="0.25">
      <c r="L182" s="52" t="s">
        <v>305</v>
      </c>
    </row>
    <row r="183" spans="12:12" x14ac:dyDescent="0.25">
      <c r="L183" s="52" t="s">
        <v>306</v>
      </c>
    </row>
    <row r="184" spans="12:12" x14ac:dyDescent="0.25">
      <c r="L184" s="52" t="s">
        <v>118</v>
      </c>
    </row>
    <row r="185" spans="12:12" x14ac:dyDescent="0.25">
      <c r="L185" s="52" t="s">
        <v>119</v>
      </c>
    </row>
    <row r="186" spans="12:12" x14ac:dyDescent="0.25">
      <c r="L186" s="52" t="s">
        <v>307</v>
      </c>
    </row>
    <row r="187" spans="12:12" x14ac:dyDescent="0.25">
      <c r="L187" s="52" t="s">
        <v>308</v>
      </c>
    </row>
    <row r="188" spans="12:12" x14ac:dyDescent="0.25">
      <c r="L188" s="52" t="s">
        <v>120</v>
      </c>
    </row>
    <row r="189" spans="12:12" x14ac:dyDescent="0.25">
      <c r="L189" s="52" t="s">
        <v>309</v>
      </c>
    </row>
    <row r="190" spans="12:12" x14ac:dyDescent="0.25">
      <c r="L190" s="52" t="s">
        <v>121</v>
      </c>
    </row>
    <row r="191" spans="12:12" x14ac:dyDescent="0.25">
      <c r="L191" s="52" t="s">
        <v>310</v>
      </c>
    </row>
    <row r="192" spans="12:12" x14ac:dyDescent="0.25">
      <c r="L192" s="52" t="s">
        <v>311</v>
      </c>
    </row>
    <row r="193" spans="12:12" x14ac:dyDescent="0.25">
      <c r="L193" s="52" t="s">
        <v>122</v>
      </c>
    </row>
    <row r="194" spans="12:12" x14ac:dyDescent="0.25">
      <c r="L194" s="52" t="s">
        <v>312</v>
      </c>
    </row>
    <row r="195" spans="12:12" x14ac:dyDescent="0.25">
      <c r="L195" s="52" t="s">
        <v>313</v>
      </c>
    </row>
    <row r="196" spans="12:12" x14ac:dyDescent="0.25">
      <c r="L196" s="52" t="s">
        <v>314</v>
      </c>
    </row>
    <row r="197" spans="12:12" x14ac:dyDescent="0.25">
      <c r="L197" s="52" t="s">
        <v>315</v>
      </c>
    </row>
    <row r="198" spans="12:12" x14ac:dyDescent="0.25">
      <c r="L198" s="52" t="s">
        <v>123</v>
      </c>
    </row>
    <row r="199" spans="12:12" x14ac:dyDescent="0.25">
      <c r="L199" s="52" t="s">
        <v>124</v>
      </c>
    </row>
    <row r="200" spans="12:12" x14ac:dyDescent="0.25">
      <c r="L200" s="52" t="s">
        <v>165</v>
      </c>
    </row>
    <row r="201" spans="12:12" x14ac:dyDescent="0.25">
      <c r="L201" s="54"/>
    </row>
    <row r="202" spans="12:12" x14ac:dyDescent="0.25">
      <c r="L202" s="53" t="s">
        <v>166</v>
      </c>
    </row>
    <row r="203" spans="12:12" x14ac:dyDescent="0.25">
      <c r="L203" s="54"/>
    </row>
    <row r="204" spans="12:12" x14ac:dyDescent="0.25">
      <c r="L204" s="52" t="s">
        <v>316</v>
      </c>
    </row>
    <row r="205" spans="12:12" x14ac:dyDescent="0.25">
      <c r="L205" s="52" t="s">
        <v>317</v>
      </c>
    </row>
    <row r="206" spans="12:12" x14ac:dyDescent="0.25">
      <c r="L206" s="52" t="s">
        <v>318</v>
      </c>
    </row>
    <row r="207" spans="12:12" x14ac:dyDescent="0.25">
      <c r="L207" s="52" t="s">
        <v>319</v>
      </c>
    </row>
    <row r="208" spans="12:12" x14ac:dyDescent="0.25">
      <c r="L208" s="52" t="s">
        <v>320</v>
      </c>
    </row>
    <row r="209" spans="12:12" x14ac:dyDescent="0.25">
      <c r="L209" s="52" t="s">
        <v>321</v>
      </c>
    </row>
    <row r="210" spans="12:12" x14ac:dyDescent="0.25">
      <c r="L210" s="52" t="s">
        <v>322</v>
      </c>
    </row>
    <row r="211" spans="12:12" x14ac:dyDescent="0.25">
      <c r="L211" s="52" t="s">
        <v>323</v>
      </c>
    </row>
    <row r="212" spans="12:12" x14ac:dyDescent="0.25">
      <c r="L212" s="52" t="s">
        <v>324</v>
      </c>
    </row>
    <row r="213" spans="12:12" x14ac:dyDescent="0.25">
      <c r="L213" s="52" t="s">
        <v>325</v>
      </c>
    </row>
    <row r="214" spans="12:12" x14ac:dyDescent="0.25">
      <c r="L214" s="52" t="s">
        <v>326</v>
      </c>
    </row>
    <row r="215" spans="12:12" x14ac:dyDescent="0.25">
      <c r="L215" s="52" t="s">
        <v>167</v>
      </c>
    </row>
    <row r="216" spans="12:12" x14ac:dyDescent="0.25">
      <c r="L216" s="52" t="s">
        <v>327</v>
      </c>
    </row>
    <row r="217" spans="12:12" x14ac:dyDescent="0.25">
      <c r="L217" s="52" t="s">
        <v>328</v>
      </c>
    </row>
    <row r="218" spans="12:12" x14ac:dyDescent="0.25">
      <c r="L218" s="52" t="s">
        <v>329</v>
      </c>
    </row>
    <row r="219" spans="12:12" x14ac:dyDescent="0.25">
      <c r="L219" s="52" t="s">
        <v>330</v>
      </c>
    </row>
    <row r="220" spans="12:12" x14ac:dyDescent="0.25">
      <c r="L220" s="52" t="s">
        <v>331</v>
      </c>
    </row>
    <row r="221" spans="12:12" x14ac:dyDescent="0.25">
      <c r="L221" s="52" t="s">
        <v>332</v>
      </c>
    </row>
    <row r="222" spans="12:12" x14ac:dyDescent="0.25">
      <c r="L222" s="52" t="s">
        <v>333</v>
      </c>
    </row>
    <row r="223" spans="12:12" x14ac:dyDescent="0.25">
      <c r="L223" s="52" t="s">
        <v>334</v>
      </c>
    </row>
    <row r="224" spans="12:12" x14ac:dyDescent="0.25">
      <c r="L224" s="52" t="s">
        <v>335</v>
      </c>
    </row>
    <row r="225" spans="12:12" x14ac:dyDescent="0.25">
      <c r="L225" s="52" t="s">
        <v>336</v>
      </c>
    </row>
    <row r="226" spans="12:12" x14ac:dyDescent="0.25">
      <c r="L226" s="52" t="s">
        <v>337</v>
      </c>
    </row>
    <row r="227" spans="12:12" x14ac:dyDescent="0.25">
      <c r="L227" s="52" t="s">
        <v>338</v>
      </c>
    </row>
    <row r="228" spans="12:12" x14ac:dyDescent="0.25">
      <c r="L228" s="52" t="s">
        <v>339</v>
      </c>
    </row>
    <row r="229" spans="12:12" x14ac:dyDescent="0.25">
      <c r="L229" s="52" t="s">
        <v>340</v>
      </c>
    </row>
    <row r="230" spans="12:12" x14ac:dyDescent="0.25">
      <c r="L230" s="52" t="s">
        <v>341</v>
      </c>
    </row>
    <row r="231" spans="12:12" x14ac:dyDescent="0.25">
      <c r="L231" s="52" t="s">
        <v>342</v>
      </c>
    </row>
    <row r="232" spans="12:12" x14ac:dyDescent="0.25">
      <c r="L232" s="52" t="s">
        <v>343</v>
      </c>
    </row>
    <row r="233" spans="12:12" x14ac:dyDescent="0.25">
      <c r="L233" s="52" t="s">
        <v>344</v>
      </c>
    </row>
    <row r="234" spans="12:12" x14ac:dyDescent="0.25">
      <c r="L234" s="52" t="s">
        <v>345</v>
      </c>
    </row>
    <row r="235" spans="12:12" x14ac:dyDescent="0.25">
      <c r="L235" s="52" t="s">
        <v>346</v>
      </c>
    </row>
    <row r="236" spans="12:12" x14ac:dyDescent="0.25">
      <c r="L236" s="52" t="s">
        <v>347</v>
      </c>
    </row>
    <row r="237" spans="12:12" x14ac:dyDescent="0.25">
      <c r="L237" s="52" t="s">
        <v>348</v>
      </c>
    </row>
    <row r="238" spans="12:12" x14ac:dyDescent="0.25">
      <c r="L238" s="52" t="s">
        <v>349</v>
      </c>
    </row>
    <row r="239" spans="12:12" x14ac:dyDescent="0.25">
      <c r="L239" s="52" t="s">
        <v>350</v>
      </c>
    </row>
    <row r="240" spans="12:12" x14ac:dyDescent="0.25">
      <c r="L240" s="52" t="s">
        <v>351</v>
      </c>
    </row>
    <row r="241" spans="12:12" x14ac:dyDescent="0.25">
      <c r="L241" s="52" t="s">
        <v>352</v>
      </c>
    </row>
    <row r="242" spans="12:12" x14ac:dyDescent="0.25">
      <c r="L242" s="52" t="s">
        <v>353</v>
      </c>
    </row>
    <row r="243" spans="12:12" x14ac:dyDescent="0.25">
      <c r="L243" s="52" t="s">
        <v>354</v>
      </c>
    </row>
    <row r="244" spans="12:12" x14ac:dyDescent="0.25">
      <c r="L244" s="52" t="s">
        <v>355</v>
      </c>
    </row>
    <row r="245" spans="12:12" x14ac:dyDescent="0.25">
      <c r="L245" s="52" t="s">
        <v>356</v>
      </c>
    </row>
    <row r="246" spans="12:12" x14ac:dyDescent="0.25">
      <c r="L246" s="52" t="s">
        <v>357</v>
      </c>
    </row>
    <row r="247" spans="12:12" x14ac:dyDescent="0.25">
      <c r="L247" s="52" t="s">
        <v>358</v>
      </c>
    </row>
    <row r="248" spans="12:12" x14ac:dyDescent="0.25">
      <c r="L248" s="52" t="s">
        <v>359</v>
      </c>
    </row>
    <row r="249" spans="12:12" x14ac:dyDescent="0.25">
      <c r="L249" s="52" t="s">
        <v>360</v>
      </c>
    </row>
    <row r="250" spans="12:12" x14ac:dyDescent="0.25">
      <c r="L250" s="52" t="s">
        <v>361</v>
      </c>
    </row>
    <row r="251" spans="12:12" x14ac:dyDescent="0.25">
      <c r="L251" s="52" t="s">
        <v>362</v>
      </c>
    </row>
    <row r="252" spans="12:12" x14ac:dyDescent="0.25">
      <c r="L252" s="52" t="s">
        <v>363</v>
      </c>
    </row>
    <row r="253" spans="12:12" x14ac:dyDescent="0.25">
      <c r="L253" s="52" t="s">
        <v>364</v>
      </c>
    </row>
    <row r="254" spans="12:12" x14ac:dyDescent="0.25">
      <c r="L254" s="52" t="s">
        <v>365</v>
      </c>
    </row>
    <row r="255" spans="12:12" x14ac:dyDescent="0.25">
      <c r="L255" s="52" t="s">
        <v>366</v>
      </c>
    </row>
    <row r="256" spans="12:12" x14ac:dyDescent="0.25">
      <c r="L256" s="52" t="s">
        <v>367</v>
      </c>
    </row>
    <row r="257" spans="12:12" x14ac:dyDescent="0.25">
      <c r="L257" s="52" t="s">
        <v>368</v>
      </c>
    </row>
    <row r="258" spans="12:12" x14ac:dyDescent="0.25">
      <c r="L258" s="52" t="s">
        <v>369</v>
      </c>
    </row>
    <row r="259" spans="12:12" x14ac:dyDescent="0.25">
      <c r="L259" s="52" t="s">
        <v>370</v>
      </c>
    </row>
    <row r="260" spans="12:12" x14ac:dyDescent="0.25">
      <c r="L260" s="52" t="s">
        <v>371</v>
      </c>
    </row>
    <row r="261" spans="12:12" x14ac:dyDescent="0.25">
      <c r="L261" s="52" t="s">
        <v>372</v>
      </c>
    </row>
    <row r="262" spans="12:12" x14ac:dyDescent="0.25">
      <c r="L262" s="52" t="s">
        <v>373</v>
      </c>
    </row>
    <row r="263" spans="12:12" x14ac:dyDescent="0.25">
      <c r="L263" s="52" t="s">
        <v>374</v>
      </c>
    </row>
    <row r="264" spans="12:12" x14ac:dyDescent="0.25">
      <c r="L264" s="52" t="s">
        <v>375</v>
      </c>
    </row>
    <row r="265" spans="12:12" x14ac:dyDescent="0.25">
      <c r="L265" s="52" t="s">
        <v>376</v>
      </c>
    </row>
    <row r="266" spans="12:12" x14ac:dyDescent="0.25">
      <c r="L266" s="52" t="s">
        <v>377</v>
      </c>
    </row>
    <row r="267" spans="12:12" x14ac:dyDescent="0.25">
      <c r="L267" s="52" t="s">
        <v>378</v>
      </c>
    </row>
    <row r="268" spans="12:12" x14ac:dyDescent="0.25">
      <c r="L268" s="52" t="s">
        <v>379</v>
      </c>
    </row>
    <row r="269" spans="12:12" x14ac:dyDescent="0.25">
      <c r="L269" s="52" t="s">
        <v>380</v>
      </c>
    </row>
    <row r="270" spans="12:12" x14ac:dyDescent="0.25">
      <c r="L270" s="52" t="s">
        <v>381</v>
      </c>
    </row>
    <row r="271" spans="12:12" x14ac:dyDescent="0.25">
      <c r="L271" s="52" t="s">
        <v>382</v>
      </c>
    </row>
    <row r="272" spans="12:12" x14ac:dyDescent="0.25">
      <c r="L272" s="52" t="s">
        <v>383</v>
      </c>
    </row>
    <row r="273" spans="12:12" x14ac:dyDescent="0.25">
      <c r="L273" s="52" t="s">
        <v>384</v>
      </c>
    </row>
    <row r="274" spans="12:12" x14ac:dyDescent="0.25">
      <c r="L274" s="52" t="s">
        <v>385</v>
      </c>
    </row>
    <row r="275" spans="12:12" x14ac:dyDescent="0.25">
      <c r="L275" s="52" t="s">
        <v>386</v>
      </c>
    </row>
    <row r="276" spans="12:12" x14ac:dyDescent="0.25">
      <c r="L276" s="52" t="s">
        <v>387</v>
      </c>
    </row>
    <row r="277" spans="12:12" x14ac:dyDescent="0.25">
      <c r="L277" s="52" t="s">
        <v>388</v>
      </c>
    </row>
    <row r="278" spans="12:12" x14ac:dyDescent="0.25">
      <c r="L278" s="52" t="s">
        <v>389</v>
      </c>
    </row>
    <row r="279" spans="12:12" x14ac:dyDescent="0.25">
      <c r="L279" s="52" t="s">
        <v>390</v>
      </c>
    </row>
    <row r="280" spans="12:12" x14ac:dyDescent="0.25">
      <c r="L280" s="52" t="s">
        <v>391</v>
      </c>
    </row>
    <row r="281" spans="12:12" x14ac:dyDescent="0.25">
      <c r="L281" s="52" t="s">
        <v>392</v>
      </c>
    </row>
    <row r="282" spans="12:12" x14ac:dyDescent="0.25">
      <c r="L282" s="52" t="s">
        <v>393</v>
      </c>
    </row>
    <row r="283" spans="12:12" x14ac:dyDescent="0.25">
      <c r="L283" s="52" t="s">
        <v>394</v>
      </c>
    </row>
    <row r="284" spans="12:12" x14ac:dyDescent="0.25">
      <c r="L284" s="52" t="s">
        <v>395</v>
      </c>
    </row>
    <row r="285" spans="12:12" x14ac:dyDescent="0.25">
      <c r="L285" s="52" t="s">
        <v>396</v>
      </c>
    </row>
    <row r="286" spans="12:12" x14ac:dyDescent="0.25">
      <c r="L286" s="52" t="s">
        <v>397</v>
      </c>
    </row>
    <row r="287" spans="12:12" x14ac:dyDescent="0.25">
      <c r="L287" s="54"/>
    </row>
    <row r="288" spans="12:12" x14ac:dyDescent="0.25">
      <c r="L288" s="53" t="s">
        <v>125</v>
      </c>
    </row>
    <row r="289" spans="12:12" x14ac:dyDescent="0.25">
      <c r="L289" s="54"/>
    </row>
    <row r="290" spans="12:12" x14ac:dyDescent="0.25">
      <c r="L290" s="52" t="s">
        <v>126</v>
      </c>
    </row>
    <row r="291" spans="12:12" x14ac:dyDescent="0.25">
      <c r="L291" s="52" t="s">
        <v>398</v>
      </c>
    </row>
    <row r="292" spans="12:12" x14ac:dyDescent="0.25">
      <c r="L292" s="52" t="s">
        <v>399</v>
      </c>
    </row>
    <row r="293" spans="12:12" x14ac:dyDescent="0.25">
      <c r="L293" s="52" t="s">
        <v>127</v>
      </c>
    </row>
    <row r="294" spans="12:12" x14ac:dyDescent="0.25">
      <c r="L294" s="52" t="s">
        <v>400</v>
      </c>
    </row>
    <row r="295" spans="12:12" x14ac:dyDescent="0.25">
      <c r="L295" s="52" t="s">
        <v>128</v>
      </c>
    </row>
    <row r="296" spans="12:12" x14ac:dyDescent="0.25">
      <c r="L296" s="52" t="s">
        <v>129</v>
      </c>
    </row>
    <row r="297" spans="12:12" x14ac:dyDescent="0.25">
      <c r="L297" s="52" t="s">
        <v>168</v>
      </c>
    </row>
    <row r="298" spans="12:12" x14ac:dyDescent="0.25">
      <c r="L298" s="52" t="s">
        <v>130</v>
      </c>
    </row>
    <row r="299" spans="12:12" x14ac:dyDescent="0.25">
      <c r="L299" s="52" t="s">
        <v>131</v>
      </c>
    </row>
    <row r="300" spans="12:12" x14ac:dyDescent="0.25">
      <c r="L300" s="52" t="s">
        <v>401</v>
      </c>
    </row>
    <row r="301" spans="12:12" x14ac:dyDescent="0.25">
      <c r="L301" s="52" t="s">
        <v>132</v>
      </c>
    </row>
    <row r="302" spans="12:12" x14ac:dyDescent="0.25">
      <c r="L302" s="52" t="s">
        <v>133</v>
      </c>
    </row>
    <row r="303" spans="12:12" x14ac:dyDescent="0.25">
      <c r="L303" s="52" t="s">
        <v>402</v>
      </c>
    </row>
    <row r="304" spans="12:12" x14ac:dyDescent="0.25">
      <c r="L304" s="52" t="s">
        <v>134</v>
      </c>
    </row>
    <row r="305" spans="12:12" x14ac:dyDescent="0.25">
      <c r="L305" s="52" t="s">
        <v>403</v>
      </c>
    </row>
    <row r="306" spans="12:12" x14ac:dyDescent="0.25">
      <c r="L306" s="52" t="s">
        <v>135</v>
      </c>
    </row>
    <row r="307" spans="12:12" x14ac:dyDescent="0.25">
      <c r="L307" s="52" t="s">
        <v>136</v>
      </c>
    </row>
    <row r="308" spans="12:12" x14ac:dyDescent="0.25">
      <c r="L308" s="52" t="s">
        <v>137</v>
      </c>
    </row>
    <row r="309" spans="12:12" x14ac:dyDescent="0.25">
      <c r="L309" s="52" t="s">
        <v>138</v>
      </c>
    </row>
    <row r="310" spans="12:12" x14ac:dyDescent="0.25">
      <c r="L310" s="52" t="s">
        <v>139</v>
      </c>
    </row>
    <row r="311" spans="12:12" x14ac:dyDescent="0.25">
      <c r="L311" s="52" t="s">
        <v>140</v>
      </c>
    </row>
    <row r="312" spans="12:12" x14ac:dyDescent="0.25">
      <c r="L312" s="54"/>
    </row>
    <row r="313" spans="12:12" x14ac:dyDescent="0.25">
      <c r="L313" s="53" t="s">
        <v>418</v>
      </c>
    </row>
    <row r="314" spans="12:12" x14ac:dyDescent="0.25">
      <c r="L314" s="54"/>
    </row>
    <row r="315" spans="12:12" x14ac:dyDescent="0.25">
      <c r="L315" s="52" t="s">
        <v>404</v>
      </c>
    </row>
    <row r="316" spans="12:12" x14ac:dyDescent="0.25">
      <c r="L316" s="52" t="s">
        <v>141</v>
      </c>
    </row>
    <row r="317" spans="12:12" x14ac:dyDescent="0.25">
      <c r="L317" s="52" t="s">
        <v>405</v>
      </c>
    </row>
    <row r="318" spans="12:12" x14ac:dyDescent="0.25">
      <c r="L318" s="52" t="s">
        <v>406</v>
      </c>
    </row>
    <row r="319" spans="12:12" x14ac:dyDescent="0.25">
      <c r="L319" s="52" t="s">
        <v>407</v>
      </c>
    </row>
    <row r="320" spans="12:12" x14ac:dyDescent="0.25">
      <c r="L320" s="52" t="s">
        <v>408</v>
      </c>
    </row>
    <row r="321" spans="12:12" x14ac:dyDescent="0.25">
      <c r="L321" s="52" t="s">
        <v>409</v>
      </c>
    </row>
    <row r="322" spans="12:12" x14ac:dyDescent="0.25">
      <c r="L322" s="52" t="s">
        <v>410</v>
      </c>
    </row>
    <row r="323" spans="12:12" x14ac:dyDescent="0.25">
      <c r="L323" s="52" t="s">
        <v>411</v>
      </c>
    </row>
    <row r="324" spans="12:12" x14ac:dyDescent="0.25">
      <c r="L324" s="52" t="s">
        <v>412</v>
      </c>
    </row>
    <row r="325" spans="12:12" x14ac:dyDescent="0.25">
      <c r="L325" s="52" t="s">
        <v>142</v>
      </c>
    </row>
    <row r="326" spans="12:12" x14ac:dyDescent="0.25">
      <c r="L326" s="52" t="s">
        <v>143</v>
      </c>
    </row>
    <row r="327" spans="12:12" x14ac:dyDescent="0.25">
      <c r="L327" s="52" t="s">
        <v>169</v>
      </c>
    </row>
    <row r="328" spans="12:12" x14ac:dyDescent="0.25">
      <c r="L328" s="52" t="s">
        <v>413</v>
      </c>
    </row>
    <row r="329" spans="12:12" x14ac:dyDescent="0.25">
      <c r="L329" s="52" t="s">
        <v>414</v>
      </c>
    </row>
    <row r="330" spans="12:12" x14ac:dyDescent="0.25">
      <c r="L330" s="52" t="s">
        <v>144</v>
      </c>
    </row>
    <row r="331" spans="12:12" x14ac:dyDescent="0.25">
      <c r="L331" s="52" t="s">
        <v>415</v>
      </c>
    </row>
    <row r="332" spans="12:12" x14ac:dyDescent="0.25">
      <c r="L332" s="52" t="s">
        <v>416</v>
      </c>
    </row>
    <row r="333" spans="12:12" x14ac:dyDescent="0.25">
      <c r="L333" s="52" t="s">
        <v>417</v>
      </c>
    </row>
    <row r="334" spans="12:12" x14ac:dyDescent="0.25">
      <c r="L334" s="52" t="s">
        <v>145</v>
      </c>
    </row>
    <row r="335" spans="12:12" x14ac:dyDescent="0.25">
      <c r="L335" s="52" t="s">
        <v>146</v>
      </c>
    </row>
    <row r="336" spans="12:12" x14ac:dyDescent="0.25">
      <c r="L336" s="52" t="s">
        <v>147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2023-09-13T09:02:36Z</dcterms:modified>
</cp:coreProperties>
</file>