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8_{C22ADDF9-2067-4B29-80C5-70B1EE0174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диусные фасады" sheetId="1" r:id="rId1"/>
    <sheet name="Присадка под петли" sheetId="7" r:id="rId2"/>
    <sheet name="Лист2" sheetId="2" state="hidden" r:id="rId3"/>
    <sheet name="Лист3" sheetId="5" state="hidden" r:id="rId4"/>
  </sheets>
  <calcPr calcId="191029"/>
</workbook>
</file>

<file path=xl/calcChain.xml><?xml version="1.0" encoding="utf-8"?>
<calcChain xmlns="http://schemas.openxmlformats.org/spreadsheetml/2006/main">
  <c r="O26" i="1" l="1"/>
  <c r="O13" i="1" l="1"/>
  <c r="O14" i="1"/>
  <c r="O15" i="1"/>
  <c r="O16" i="1"/>
  <c r="O17" i="1"/>
  <c r="O18" i="1"/>
  <c r="E19" i="1" l="1"/>
  <c r="O12" i="1" l="1"/>
  <c r="O19" i="1" s="1"/>
  <c r="O23" i="1" s="1"/>
  <c r="N29" i="1" s="1"/>
</calcChain>
</file>

<file path=xl/sharedStrings.xml><?xml version="1.0" encoding="utf-8"?>
<sst xmlns="http://schemas.openxmlformats.org/spreadsheetml/2006/main" count="338" uniqueCount="248">
  <si>
    <t>№</t>
  </si>
  <si>
    <t>Браво</t>
  </si>
  <si>
    <t>глухой</t>
  </si>
  <si>
    <t>Оксфорд</t>
  </si>
  <si>
    <t>Рио</t>
  </si>
  <si>
    <t>Фортуна</t>
  </si>
  <si>
    <t>витрина</t>
  </si>
  <si>
    <t>Решетка</t>
  </si>
  <si>
    <t>Кол-во</t>
  </si>
  <si>
    <t>Тип фасада</t>
  </si>
  <si>
    <t>Цвет</t>
  </si>
  <si>
    <t>Дуэт</t>
  </si>
  <si>
    <t>Трио</t>
  </si>
  <si>
    <t>Графский</t>
  </si>
  <si>
    <t>Олимпия</t>
  </si>
  <si>
    <t>Фантазия</t>
  </si>
  <si>
    <t>Змейка</t>
  </si>
  <si>
    <t>Горизонталь</t>
  </si>
  <si>
    <t>Софт</t>
  </si>
  <si>
    <t>Ламель</t>
  </si>
  <si>
    <t>Морена</t>
  </si>
  <si>
    <t>Классика</t>
  </si>
  <si>
    <t>Готика</t>
  </si>
  <si>
    <t>Рондо</t>
  </si>
  <si>
    <t>Арка</t>
  </si>
  <si>
    <t>Квадро</t>
  </si>
  <si>
    <t>Танго</t>
  </si>
  <si>
    <t>Арка двойная</t>
  </si>
  <si>
    <t>Дуга</t>
  </si>
  <si>
    <t>Цветок</t>
  </si>
  <si>
    <t>Арка сложная</t>
  </si>
  <si>
    <t>Лилия</t>
  </si>
  <si>
    <t>Валенсия</t>
  </si>
  <si>
    <t>Эпоха</t>
  </si>
  <si>
    <t>Корсика</t>
  </si>
  <si>
    <t>Сенатор</t>
  </si>
  <si>
    <t>Фпанческо</t>
  </si>
  <si>
    <t>Борокко</t>
  </si>
  <si>
    <t>Визаж</t>
  </si>
  <si>
    <t>Скарлет</t>
  </si>
  <si>
    <t>Астория</t>
  </si>
  <si>
    <t>Верона</t>
  </si>
  <si>
    <t>Муза овал</t>
  </si>
  <si>
    <t>Муза прямой</t>
  </si>
  <si>
    <t>Мюнхен</t>
  </si>
  <si>
    <t>Палермо</t>
  </si>
  <si>
    <t>Фрезеровка</t>
  </si>
  <si>
    <t>Прямые фасады</t>
  </si>
  <si>
    <t>ТипФасадаГн</t>
  </si>
  <si>
    <t>Заявка №</t>
  </si>
  <si>
    <t>ВидФасада</t>
  </si>
  <si>
    <t>Франческо</t>
  </si>
  <si>
    <t>Обр. торца</t>
  </si>
  <si>
    <t>от</t>
  </si>
  <si>
    <t>ОбрТорца</t>
  </si>
  <si>
    <t>фр-1</t>
  </si>
  <si>
    <t>фр-2</t>
  </si>
  <si>
    <t>б/фр</t>
  </si>
  <si>
    <t>Фабрика</t>
  </si>
  <si>
    <t>Мебельных</t>
  </si>
  <si>
    <t>Фасадов</t>
  </si>
  <si>
    <t>Размеры</t>
  </si>
  <si>
    <t>Высота</t>
  </si>
  <si>
    <t>Вид фасада</t>
  </si>
  <si>
    <t>Вид фрезеровки</t>
  </si>
  <si>
    <t>Открывание</t>
  </si>
  <si>
    <t>Выгнутый</t>
  </si>
  <si>
    <t>Вогнутый</t>
  </si>
  <si>
    <t>Заказчик:</t>
  </si>
  <si>
    <t>Обработка торца</t>
  </si>
  <si>
    <t>Хорда*</t>
  </si>
  <si>
    <t>* хорда по прилегающей стороне</t>
  </si>
  <si>
    <t>Ст-ть</t>
  </si>
  <si>
    <t>Дата готовности:</t>
  </si>
  <si>
    <t>Сумма</t>
  </si>
  <si>
    <t>Хорда</t>
  </si>
  <si>
    <t>Афины</t>
  </si>
  <si>
    <t>София</t>
  </si>
  <si>
    <t>Толщина</t>
  </si>
  <si>
    <t>t</t>
  </si>
  <si>
    <t>Патина</t>
  </si>
  <si>
    <t>сетка</t>
  </si>
  <si>
    <t>Стоимость фасадов:</t>
  </si>
  <si>
    <t>Присадка под петли</t>
  </si>
  <si>
    <t>К-во</t>
  </si>
  <si>
    <t>Итого по заказу:</t>
  </si>
  <si>
    <t>Предоплата:</t>
  </si>
  <si>
    <t>Расчет:</t>
  </si>
  <si>
    <t>Дата:</t>
  </si>
  <si>
    <t>фр-3</t>
  </si>
  <si>
    <t>Барокко</t>
  </si>
  <si>
    <t>Фрейм</t>
  </si>
  <si>
    <t>Вертикаль</t>
  </si>
  <si>
    <t>Техно</t>
  </si>
  <si>
    <t>Ромб</t>
  </si>
  <si>
    <t>Лира</t>
  </si>
  <si>
    <t>Элеганс</t>
  </si>
  <si>
    <t>Акварель</t>
  </si>
  <si>
    <t>Токио</t>
  </si>
  <si>
    <t>Вирджиния</t>
  </si>
  <si>
    <t>Виола</t>
  </si>
  <si>
    <t>Скарлет Арка</t>
  </si>
  <si>
    <t>Муза</t>
  </si>
  <si>
    <t>Адель</t>
  </si>
  <si>
    <t>Мальта</t>
  </si>
  <si>
    <t>Гамбург</t>
  </si>
  <si>
    <t>Грация</t>
  </si>
  <si>
    <t>Леон</t>
  </si>
  <si>
    <t>Гарвард</t>
  </si>
  <si>
    <t>Викинг</t>
  </si>
  <si>
    <t>424(R300 выгн.)</t>
  </si>
  <si>
    <t>418(R300 вогн.)</t>
  </si>
  <si>
    <t>462(R300 вогн.)</t>
  </si>
  <si>
    <t>Тигра</t>
  </si>
  <si>
    <t>Аллегро</t>
  </si>
  <si>
    <t>Миледи</t>
  </si>
  <si>
    <t>Ассоль</t>
  </si>
  <si>
    <t>Мадрид</t>
  </si>
  <si>
    <t>Сорренто</t>
  </si>
  <si>
    <t>Трейд</t>
  </si>
  <si>
    <t>Сопрано</t>
  </si>
  <si>
    <t>Цезарь</t>
  </si>
  <si>
    <t>Элегия</t>
  </si>
  <si>
    <t>Жасмин</t>
  </si>
  <si>
    <t>з</t>
  </si>
  <si>
    <t>с</t>
  </si>
  <si>
    <t>о</t>
  </si>
  <si>
    <t>з/у</t>
  </si>
  <si>
    <t>с/у</t>
  </si>
  <si>
    <t>о/у</t>
  </si>
  <si>
    <t>патина золото без уголков</t>
  </si>
  <si>
    <t xml:space="preserve">патина серебро без уголков </t>
  </si>
  <si>
    <t>патина орех без уголков</t>
  </si>
  <si>
    <t>патина золото с уголками</t>
  </si>
  <si>
    <t>патина серебро с уголками</t>
  </si>
  <si>
    <t>патина орех с уголками</t>
  </si>
  <si>
    <t xml:space="preserve">ЗАЯВКА НА ПРИСАДКУ К ЗАКАЗУ №                      </t>
  </si>
  <si>
    <t>Номер детали указывать в соответствии с бланком заявки на фасады.</t>
  </si>
  <si>
    <t>Важно! Диаметр отверстия 35 мм. От края детали до центра отверстия 22,5 мм. - для петель с чашкой 35 мм.</t>
  </si>
  <si>
    <t>А</t>
  </si>
  <si>
    <t>Спил**</t>
  </si>
  <si>
    <t>**  только для вогнутого фасада, смотреть с лица</t>
  </si>
  <si>
    <t>Цвет фасада</t>
  </si>
  <si>
    <t>Обработка</t>
  </si>
  <si>
    <t>Шелковисто-мат.</t>
  </si>
  <si>
    <t>Высокий глянец</t>
  </si>
  <si>
    <t>Металлик (золото)</t>
  </si>
  <si>
    <t>Металлик (серебро)</t>
  </si>
  <si>
    <t>Шелк.-мат.(пат.зол.) с угол.</t>
  </si>
  <si>
    <t>Шелк.-мат.(пат.орех) с угол.</t>
  </si>
  <si>
    <t>Шелк.-мат.(пат.сер.) с угол.</t>
  </si>
  <si>
    <t>Шелковисто-мат.(2ст.)</t>
  </si>
  <si>
    <t>Высокий глянец(2ст.)</t>
  </si>
  <si>
    <t>Металлик(золото)(2ст.)</t>
  </si>
  <si>
    <t>Металлик(серебро)(2ст.)</t>
  </si>
  <si>
    <t>Шелк.-мат.(пат.орех)(2ст.)</t>
  </si>
  <si>
    <t>Шелк.-мат.(пат.серебро)(2ст.)</t>
  </si>
  <si>
    <t>ЗАЯВКА НА ФАСАДЫ МДФ (радиусные крашенные)</t>
  </si>
  <si>
    <t>спил слева</t>
  </si>
  <si>
    <t>спил справа</t>
  </si>
  <si>
    <t>без спила</t>
  </si>
  <si>
    <t>Супер матовый</t>
  </si>
  <si>
    <t>Софт тач</t>
  </si>
  <si>
    <t>Шелк.-мат.(пат.зол.)без угол.</t>
  </si>
  <si>
    <t>Шелк.-мат.(пат.орех)без угол.</t>
  </si>
  <si>
    <t>Шелк.-мат.(пат.сер.)без угол.</t>
  </si>
  <si>
    <t>Супер-мат.(пат.зол.) с угол.</t>
  </si>
  <si>
    <t>Супер-мат.(пат.орех) с угол.</t>
  </si>
  <si>
    <t>Супер-мат.(пат.сер.) с угол.</t>
  </si>
  <si>
    <t>Супер-мат.(пат.зол.)без угол.</t>
  </si>
  <si>
    <t>Супер-мат.(пат.орех)без угол.</t>
  </si>
  <si>
    <t>Супер-мат.(пат.сер.)без угол.</t>
  </si>
  <si>
    <t>Супер-матовый(2ст.)</t>
  </si>
  <si>
    <t>Софт-тач(2ст.)</t>
  </si>
  <si>
    <t xml:space="preserve">Шелк.-мат.(пат.золото)(2ст.) </t>
  </si>
  <si>
    <t>Супер-мат.(пат.зол.)(2ст.)</t>
  </si>
  <si>
    <t>Супер-мат.(пат.орех)(2ст.)</t>
  </si>
  <si>
    <t>Супер-мат.(пат.сер.)(2ст.)</t>
  </si>
  <si>
    <t>Серия "Стандарт"</t>
  </si>
  <si>
    <t>Серия "Оптима"</t>
  </si>
  <si>
    <t>Серия "Престиж"</t>
  </si>
  <si>
    <t>Турин</t>
  </si>
  <si>
    <t>Модена</t>
  </si>
  <si>
    <t>Александрия</t>
  </si>
  <si>
    <t>Ника</t>
  </si>
  <si>
    <t>Неаполь</t>
  </si>
  <si>
    <t>Кастелло</t>
  </si>
  <si>
    <t>Виктория</t>
  </si>
  <si>
    <t>Честер</t>
  </si>
  <si>
    <t>Серена</t>
  </si>
  <si>
    <t>Византия</t>
  </si>
  <si>
    <t>Милена</t>
  </si>
  <si>
    <t>Троя</t>
  </si>
  <si>
    <t>Баско</t>
  </si>
  <si>
    <t>Таллин</t>
  </si>
  <si>
    <t>Бастион</t>
  </si>
  <si>
    <t>Серия "Лакшери"</t>
  </si>
  <si>
    <t>Амати</t>
  </si>
  <si>
    <t>Гварнери</t>
  </si>
  <si>
    <t>Орнелла</t>
  </si>
  <si>
    <t>Страдивари</t>
  </si>
  <si>
    <t>Севилья</t>
  </si>
  <si>
    <t>Тиффани</t>
  </si>
  <si>
    <t>Сандра</t>
  </si>
  <si>
    <t>Вермонт</t>
  </si>
  <si>
    <t>Серия "Прованс"</t>
  </si>
  <si>
    <t>Ривьера</t>
  </si>
  <si>
    <t>Ибица</t>
  </si>
  <si>
    <t>Барселона</t>
  </si>
  <si>
    <t>Эрика</t>
  </si>
  <si>
    <t>Рим</t>
  </si>
  <si>
    <t>Луксор</t>
  </si>
  <si>
    <t>Серия "3D"</t>
  </si>
  <si>
    <t>Клио</t>
  </si>
  <si>
    <t>Муссон</t>
  </si>
  <si>
    <t>Дюна</t>
  </si>
  <si>
    <t>Пламя</t>
  </si>
  <si>
    <t>Сахара</t>
  </si>
  <si>
    <t>Пузыри</t>
  </si>
  <si>
    <t>Клевер</t>
  </si>
  <si>
    <t>Коса</t>
  </si>
  <si>
    <t>Капля</t>
  </si>
  <si>
    <t>Кристалл</t>
  </si>
  <si>
    <t>Бриз</t>
  </si>
  <si>
    <t>Звезда</t>
  </si>
  <si>
    <t>Чешуя</t>
  </si>
  <si>
    <t>Пазл</t>
  </si>
  <si>
    <t>Волна</t>
  </si>
  <si>
    <t>Плетенка</t>
  </si>
  <si>
    <t>фр-4</t>
  </si>
  <si>
    <t>фр-5</t>
  </si>
  <si>
    <t>Интегрир.ручка</t>
  </si>
  <si>
    <t>Тип-1</t>
  </si>
  <si>
    <t>Тип-2</t>
  </si>
  <si>
    <t>Тип-3</t>
  </si>
  <si>
    <t>Тип-4 Левый</t>
  </si>
  <si>
    <t>Тип-4 Средний</t>
  </si>
  <si>
    <t>Тип-4 Правый</t>
  </si>
  <si>
    <t>Тип-5 Левый</t>
  </si>
  <si>
    <t>Тип-5 Средний</t>
  </si>
  <si>
    <t>Тип-5 Правый</t>
  </si>
  <si>
    <t>Тип-6 Левый</t>
  </si>
  <si>
    <t>Тип-6 Правый</t>
  </si>
  <si>
    <t>Тип-6 Средний</t>
  </si>
  <si>
    <t>Рябь</t>
  </si>
  <si>
    <t xml:space="preserve">г. Нижний Новгород, ул. Федосеенко, 51 </t>
  </si>
  <si>
    <t xml:space="preserve"> Тел.: 8(831)424-04-14</t>
  </si>
  <si>
    <t>www.vostokfasad.ru                                                                                                    4240414@mail.ru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</si>
</sst>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b/>
      <sz val="18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scheme val="minor"/>
    </font>
    <font>
      <b/>
      <u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3"/>
      <name val="Calibri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0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4" xfId="0" applyBorder="1"/>
    <xf numFmtId="0" fontId="6" fillId="0" borderId="0" xfId="0" applyFont="1" applyAlignment="1">
      <alignment horizontal="left" vertical="top"/>
    </xf>
    <xf numFmtId="0" fontId="9" fillId="0" borderId="3" xfId="0" applyFont="1" applyBorder="1" applyAlignment="1">
      <alignment horizontal="center" vertical="center" wrapText="1"/>
    </xf>
    <xf numFmtId="0" fontId="11" fillId="0" borderId="0" xfId="1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top"/>
    </xf>
    <xf numFmtId="0" fontId="0" fillId="0" borderId="5" xfId="0" applyBorder="1"/>
    <xf numFmtId="0" fontId="2" fillId="0" borderId="0" xfId="0" applyFont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4" fillId="0" borderId="0" xfId="0" applyFont="1" applyAlignment="1">
      <alignment vertical="top"/>
    </xf>
    <xf numFmtId="0" fontId="14" fillId="0" borderId="19" xfId="0" applyFont="1" applyBorder="1" applyAlignment="1">
      <alignment horizontal="left" vertical="top"/>
    </xf>
    <xf numFmtId="0" fontId="14" fillId="0" borderId="19" xfId="0" applyFont="1" applyBorder="1" applyAlignment="1">
      <alignment vertical="top"/>
    </xf>
    <xf numFmtId="0" fontId="6" fillId="0" borderId="1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6" fillId="0" borderId="0" xfId="0" applyFont="1"/>
    <xf numFmtId="0" fontId="18" fillId="3" borderId="0" xfId="0" applyFont="1" applyFill="1"/>
    <xf numFmtId="0" fontId="18" fillId="4" borderId="0" xfId="0" applyFont="1" applyFill="1"/>
    <xf numFmtId="0" fontId="18" fillId="2" borderId="0" xfId="0" applyFont="1" applyFill="1"/>
    <xf numFmtId="0" fontId="18" fillId="5" borderId="0" xfId="0" applyFont="1" applyFill="1"/>
    <xf numFmtId="49" fontId="18" fillId="5" borderId="0" xfId="0" applyNumberFormat="1" applyFont="1" applyFill="1"/>
    <xf numFmtId="0" fontId="19" fillId="0" borderId="0" xfId="0" applyFont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20" fillId="0" borderId="0" xfId="1" applyFont="1" applyAlignment="1">
      <alignment vertical="top" wrapText="1"/>
    </xf>
    <xf numFmtId="0" fontId="1" fillId="0" borderId="0" xfId="0" applyFont="1" applyAlignment="1">
      <alignment vertical="top"/>
    </xf>
    <xf numFmtId="0" fontId="6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0" fillId="0" borderId="19" xfId="0" applyBorder="1"/>
    <xf numFmtId="0" fontId="17" fillId="0" borderId="1" xfId="0" applyFont="1" applyBorder="1" applyAlignment="1">
      <alignment horizontal="center" vertical="top"/>
    </xf>
    <xf numFmtId="0" fontId="0" fillId="0" borderId="0" xfId="0" applyAlignment="1">
      <alignment horizontal="right" vertical="top"/>
    </xf>
    <xf numFmtId="0" fontId="12" fillId="0" borderId="0" xfId="0" applyFont="1" applyAlignment="1">
      <alignment vertical="center"/>
    </xf>
    <xf numFmtId="0" fontId="12" fillId="0" borderId="17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17" fillId="0" borderId="1" xfId="0" applyFont="1" applyBorder="1" applyAlignment="1">
      <alignment horizontal="left" vertical="top"/>
    </xf>
    <xf numFmtId="0" fontId="17" fillId="0" borderId="22" xfId="0" applyFont="1" applyBorder="1" applyAlignment="1">
      <alignment horizontal="left" vertical="top"/>
    </xf>
    <xf numFmtId="0" fontId="17" fillId="0" borderId="22" xfId="0" applyFont="1" applyBorder="1" applyAlignment="1">
      <alignment horizontal="center" vertical="top"/>
    </xf>
    <xf numFmtId="0" fontId="17" fillId="0" borderId="16" xfId="0" applyFont="1" applyBorder="1" applyAlignment="1">
      <alignment horizontal="left" vertical="top"/>
    </xf>
    <xf numFmtId="0" fontId="17" fillId="0" borderId="18" xfId="0" applyFont="1" applyBorder="1" applyAlignment="1">
      <alignment horizontal="center" vertical="top"/>
    </xf>
    <xf numFmtId="0" fontId="17" fillId="0" borderId="8" xfId="0" applyFont="1" applyBorder="1" applyAlignment="1">
      <alignment horizontal="center" vertical="top"/>
    </xf>
    <xf numFmtId="0" fontId="17" fillId="0" borderId="23" xfId="0" applyFont="1" applyBorder="1" applyAlignment="1">
      <alignment horizontal="left" vertical="top"/>
    </xf>
    <xf numFmtId="0" fontId="17" fillId="0" borderId="24" xfId="0" applyFont="1" applyBorder="1" applyAlignment="1">
      <alignment horizontal="center" vertical="top"/>
    </xf>
    <xf numFmtId="0" fontId="17" fillId="0" borderId="25" xfId="0" applyFont="1" applyBorder="1" applyAlignment="1">
      <alignment horizontal="center" vertical="top"/>
    </xf>
    <xf numFmtId="0" fontId="17" fillId="0" borderId="26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23" fillId="0" borderId="0" xfId="0" applyFont="1"/>
    <xf numFmtId="0" fontId="24" fillId="0" borderId="9" xfId="0" applyFont="1" applyBorder="1" applyAlignment="1">
      <alignment horizontal="center" vertical="top"/>
    </xf>
    <xf numFmtId="0" fontId="24" fillId="0" borderId="2" xfId="0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0" fontId="24" fillId="0" borderId="1" xfId="0" applyFont="1" applyBorder="1" applyAlignment="1">
      <alignment horizontal="center" vertical="top"/>
    </xf>
    <xf numFmtId="0" fontId="24" fillId="0" borderId="11" xfId="0" applyFont="1" applyBorder="1" applyAlignment="1">
      <alignment horizontal="center" vertical="top"/>
    </xf>
    <xf numFmtId="0" fontId="6" fillId="0" borderId="8" xfId="0" applyFont="1" applyBorder="1" applyAlignment="1">
      <alignment vertic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13" fillId="0" borderId="0" xfId="1" applyFont="1" applyAlignment="1">
      <alignment horizontal="center" vertical="top" wrapText="1"/>
    </xf>
    <xf numFmtId="0" fontId="13" fillId="0" borderId="17" xfId="1" applyFont="1" applyBorder="1" applyAlignment="1">
      <alignment horizontal="center" vertical="top" wrapText="1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4" fontId="6" fillId="0" borderId="16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20" fillId="0" borderId="0" xfId="1" applyFont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_Бланк" xfId="1" xr:uid="{00000000-0005-0000-0000-000001000000}"/>
  </cellStyles>
  <dxfs count="21">
    <dxf>
      <font>
        <sz val="10"/>
      </font>
      <fill>
        <patternFill patternType="none">
          <fgColor indexed="64"/>
          <bgColor indexed="65"/>
        </patternFill>
      </fill>
    </dxf>
    <dxf>
      <font>
        <sz val="10"/>
      </font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3" Type="http://schemas.openxmlformats.org/officeDocument/2006/relationships/image" Target="../media/image5.jpeg"/><Relationship Id="rId7" Type="http://schemas.openxmlformats.org/officeDocument/2006/relationships/image" Target="../media/image9.jpeg"/><Relationship Id="rId12" Type="http://schemas.openxmlformats.org/officeDocument/2006/relationships/image" Target="../media/image14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6" Type="http://schemas.openxmlformats.org/officeDocument/2006/relationships/image" Target="../media/image8.jpeg"/><Relationship Id="rId11" Type="http://schemas.openxmlformats.org/officeDocument/2006/relationships/image" Target="../media/image13.jpeg"/><Relationship Id="rId5" Type="http://schemas.openxmlformats.org/officeDocument/2006/relationships/image" Target="../media/image7.jpeg"/><Relationship Id="rId10" Type="http://schemas.openxmlformats.org/officeDocument/2006/relationships/image" Target="../media/image12.jpeg"/><Relationship Id="rId4" Type="http://schemas.openxmlformats.org/officeDocument/2006/relationships/image" Target="../media/image6.jpeg"/><Relationship Id="rId9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639003</xdr:colOff>
      <xdr:row>0</xdr:row>
      <xdr:rowOff>33130</xdr:rowOff>
    </xdr:from>
    <xdr:to>
      <xdr:col>5</xdr:col>
      <xdr:colOff>321779</xdr:colOff>
      <xdr:row>3</xdr:row>
      <xdr:rowOff>3344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878" y="33130"/>
          <a:ext cx="1444901" cy="636964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31</xdr:row>
      <xdr:rowOff>9526</xdr:rowOff>
    </xdr:from>
    <xdr:to>
      <xdr:col>5</xdr:col>
      <xdr:colOff>590550</xdr:colOff>
      <xdr:row>32</xdr:row>
      <xdr:rowOff>174780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6696076"/>
          <a:ext cx="3219450" cy="3557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80966</xdr:colOff>
      <xdr:row>4</xdr:row>
      <xdr:rowOff>108556</xdr:rowOff>
    </xdr:from>
    <xdr:to>
      <xdr:col>7</xdr:col>
      <xdr:colOff>80884</xdr:colOff>
      <xdr:row>15</xdr:row>
      <xdr:rowOff>171449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966" y="1003906"/>
          <a:ext cx="1904918" cy="2520343"/>
        </a:xfrm>
        <a:prstGeom prst="rect">
          <a:avLst/>
        </a:prstGeom>
      </xdr:spPr>
    </xdr:pic>
    <xdr:clientData/>
  </xdr:twoCellAnchor>
  <xdr:twoCellAnchor editAs="oneCell">
    <xdr:from>
      <xdr:col>17</xdr:col>
      <xdr:colOff>95250</xdr:colOff>
      <xdr:row>4</xdr:row>
      <xdr:rowOff>102842</xdr:rowOff>
    </xdr:from>
    <xdr:to>
      <xdr:col>22</xdr:col>
      <xdr:colOff>152399</xdr:colOff>
      <xdr:row>16</xdr:row>
      <xdr:rowOff>51166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0" y="998192"/>
          <a:ext cx="1962149" cy="2596274"/>
        </a:xfrm>
        <a:prstGeom prst="rect">
          <a:avLst/>
        </a:prstGeom>
      </xdr:spPr>
    </xdr:pic>
    <xdr:clientData/>
  </xdr:twoCellAnchor>
  <xdr:twoCellAnchor editAs="oneCell">
    <xdr:from>
      <xdr:col>2</xdr:col>
      <xdr:colOff>11116</xdr:colOff>
      <xdr:row>17</xdr:row>
      <xdr:rowOff>104774</xdr:rowOff>
    </xdr:from>
    <xdr:to>
      <xdr:col>6</xdr:col>
      <xdr:colOff>247650</xdr:colOff>
      <xdr:row>27</xdr:row>
      <xdr:rowOff>81664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116" y="3848099"/>
          <a:ext cx="1760534" cy="2329565"/>
        </a:xfrm>
        <a:prstGeom prst="rect">
          <a:avLst/>
        </a:prstGeom>
      </xdr:spPr>
    </xdr:pic>
    <xdr:clientData/>
  </xdr:twoCellAnchor>
  <xdr:twoCellAnchor editAs="oneCell">
    <xdr:from>
      <xdr:col>17</xdr:col>
      <xdr:colOff>261939</xdr:colOff>
      <xdr:row>17</xdr:row>
      <xdr:rowOff>123825</xdr:rowOff>
    </xdr:from>
    <xdr:to>
      <xdr:col>22</xdr:col>
      <xdr:colOff>85725</xdr:colOff>
      <xdr:row>27</xdr:row>
      <xdr:rowOff>58706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4189" y="3867150"/>
          <a:ext cx="1728786" cy="2287556"/>
        </a:xfrm>
        <a:prstGeom prst="rect">
          <a:avLst/>
        </a:prstGeom>
      </xdr:spPr>
    </xdr:pic>
    <xdr:clientData/>
  </xdr:twoCellAnchor>
  <xdr:twoCellAnchor editAs="oneCell">
    <xdr:from>
      <xdr:col>1</xdr:col>
      <xdr:colOff>198437</xdr:colOff>
      <xdr:row>28</xdr:row>
      <xdr:rowOff>104139</xdr:rowOff>
    </xdr:from>
    <xdr:to>
      <xdr:col>7</xdr:col>
      <xdr:colOff>134938</xdr:colOff>
      <xdr:row>41</xdr:row>
      <xdr:rowOff>120648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437" y="6400164"/>
          <a:ext cx="2222501" cy="2940684"/>
        </a:xfrm>
        <a:prstGeom prst="rect">
          <a:avLst/>
        </a:prstGeom>
      </xdr:spPr>
    </xdr:pic>
    <xdr:clientData/>
  </xdr:twoCellAnchor>
  <xdr:twoCellAnchor editAs="oneCell">
    <xdr:from>
      <xdr:col>17</xdr:col>
      <xdr:colOff>230187</xdr:colOff>
      <xdr:row>28</xdr:row>
      <xdr:rowOff>83211</xdr:rowOff>
    </xdr:from>
    <xdr:to>
      <xdr:col>23</xdr:col>
      <xdr:colOff>182563</xdr:colOff>
      <xdr:row>41</xdr:row>
      <xdr:rowOff>120645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2437" y="6379236"/>
          <a:ext cx="2238376" cy="2961609"/>
        </a:xfrm>
        <a:prstGeom prst="rect">
          <a:avLst/>
        </a:prstGeom>
      </xdr:spPr>
    </xdr:pic>
    <xdr:clientData/>
  </xdr:twoCellAnchor>
  <xdr:twoCellAnchor editAs="oneCell">
    <xdr:from>
      <xdr:col>1</xdr:col>
      <xdr:colOff>269876</xdr:colOff>
      <xdr:row>42</xdr:row>
      <xdr:rowOff>150812</xdr:rowOff>
    </xdr:from>
    <xdr:to>
      <xdr:col>7</xdr:col>
      <xdr:colOff>140859</xdr:colOff>
      <xdr:row>55</xdr:row>
      <xdr:rowOff>80960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876" y="9571037"/>
          <a:ext cx="2156983" cy="2854323"/>
        </a:xfrm>
        <a:prstGeom prst="rect">
          <a:avLst/>
        </a:prstGeom>
      </xdr:spPr>
    </xdr:pic>
    <xdr:clientData/>
  </xdr:twoCellAnchor>
  <xdr:twoCellAnchor editAs="oneCell">
    <xdr:from>
      <xdr:col>17</xdr:col>
      <xdr:colOff>254000</xdr:colOff>
      <xdr:row>42</xdr:row>
      <xdr:rowOff>156456</xdr:rowOff>
    </xdr:from>
    <xdr:to>
      <xdr:col>23</xdr:col>
      <xdr:colOff>150812</xdr:colOff>
      <xdr:row>55</xdr:row>
      <xdr:rowOff>120649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6250" y="9576681"/>
          <a:ext cx="2182812" cy="2888368"/>
        </a:xfrm>
        <a:prstGeom prst="rect">
          <a:avLst/>
        </a:prstGeom>
      </xdr:spPr>
    </xdr:pic>
    <xdr:clientData/>
  </xdr:twoCellAnchor>
  <xdr:twoCellAnchor editAs="oneCell">
    <xdr:from>
      <xdr:col>1</xdr:col>
      <xdr:colOff>309563</xdr:colOff>
      <xdr:row>56</xdr:row>
      <xdr:rowOff>145267</xdr:rowOff>
    </xdr:from>
    <xdr:to>
      <xdr:col>7</xdr:col>
      <xdr:colOff>166688</xdr:colOff>
      <xdr:row>69</xdr:row>
      <xdr:rowOff>57149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563" y="12689692"/>
          <a:ext cx="2143125" cy="2836057"/>
        </a:xfrm>
        <a:prstGeom prst="rect">
          <a:avLst/>
        </a:prstGeom>
      </xdr:spPr>
    </xdr:pic>
    <xdr:clientData/>
  </xdr:twoCellAnchor>
  <xdr:twoCellAnchor editAs="oneCell">
    <xdr:from>
      <xdr:col>17</xdr:col>
      <xdr:colOff>325437</xdr:colOff>
      <xdr:row>56</xdr:row>
      <xdr:rowOff>95118</xdr:rowOff>
    </xdr:from>
    <xdr:to>
      <xdr:col>23</xdr:col>
      <xdr:colOff>190500</xdr:colOff>
      <xdr:row>69</xdr:row>
      <xdr:rowOff>17464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7687" y="12639543"/>
          <a:ext cx="2151063" cy="2846521"/>
        </a:xfrm>
        <a:prstGeom prst="rect">
          <a:avLst/>
        </a:prstGeom>
      </xdr:spPr>
    </xdr:pic>
    <xdr:clientData/>
  </xdr:twoCellAnchor>
  <xdr:twoCellAnchor editAs="oneCell">
    <xdr:from>
      <xdr:col>1</xdr:col>
      <xdr:colOff>277816</xdr:colOff>
      <xdr:row>70</xdr:row>
      <xdr:rowOff>174625</xdr:rowOff>
    </xdr:from>
    <xdr:to>
      <xdr:col>7</xdr:col>
      <xdr:colOff>160843</xdr:colOff>
      <xdr:row>83</xdr:row>
      <xdr:rowOff>120649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816" y="15843250"/>
          <a:ext cx="2169027" cy="2870199"/>
        </a:xfrm>
        <a:prstGeom prst="rect">
          <a:avLst/>
        </a:prstGeom>
      </xdr:spPr>
    </xdr:pic>
    <xdr:clientData/>
  </xdr:twoCellAnchor>
  <xdr:twoCellAnchor editAs="oneCell">
    <xdr:from>
      <xdr:col>17</xdr:col>
      <xdr:colOff>230188</xdr:colOff>
      <xdr:row>70</xdr:row>
      <xdr:rowOff>184231</xdr:rowOff>
    </xdr:from>
    <xdr:to>
      <xdr:col>23</xdr:col>
      <xdr:colOff>80637</xdr:colOff>
      <xdr:row>83</xdr:row>
      <xdr:rowOff>87312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2438" y="15852856"/>
          <a:ext cx="2136449" cy="2827256"/>
        </a:xfrm>
        <a:prstGeom prst="rect">
          <a:avLst/>
        </a:prstGeom>
      </xdr:spPr>
    </xdr:pic>
    <xdr:clientData/>
  </xdr:twoCellAnchor>
  <xdr:oneCellAnchor>
    <xdr:from>
      <xdr:col>2</xdr:col>
      <xdr:colOff>117478</xdr:colOff>
      <xdr:row>6</xdr:row>
      <xdr:rowOff>285751</xdr:rowOff>
    </xdr:from>
    <xdr:ext cx="280205" cy="418576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 rot="16200000">
          <a:off x="810293" y="155508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112717</xdr:colOff>
      <xdr:row>13</xdr:row>
      <xdr:rowOff>4765</xdr:rowOff>
    </xdr:from>
    <xdr:ext cx="280205" cy="418576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 rot="16200000">
          <a:off x="805532" y="30457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241303</xdr:colOff>
      <xdr:row>6</xdr:row>
      <xdr:rowOff>315915</xdr:rowOff>
    </xdr:from>
    <xdr:ext cx="280205" cy="418576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 rot="16200000">
          <a:off x="8268368" y="15852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231782</xdr:colOff>
      <xdr:row>13</xdr:row>
      <xdr:rowOff>69854</xdr:rowOff>
    </xdr:from>
    <xdr:ext cx="280205" cy="418576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 rot="16200000">
          <a:off x="8258847" y="311083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261943</xdr:colOff>
      <xdr:row>19</xdr:row>
      <xdr:rowOff>66680</xdr:rowOff>
    </xdr:from>
    <xdr:ext cx="280205" cy="418576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 rot="16200000">
          <a:off x="8289008" y="426971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269883</xdr:colOff>
      <xdr:row>25</xdr:row>
      <xdr:rowOff>38100</xdr:rowOff>
    </xdr:from>
    <xdr:ext cx="280205" cy="418576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 rot="16200000">
          <a:off x="8296948" y="581276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333384</xdr:colOff>
      <xdr:row>19</xdr:row>
      <xdr:rowOff>74620</xdr:rowOff>
    </xdr:from>
    <xdr:ext cx="280205" cy="418576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 rot="16200000">
          <a:off x="645199" y="427765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336559</xdr:colOff>
      <xdr:row>25</xdr:row>
      <xdr:rowOff>9526</xdr:rowOff>
    </xdr:from>
    <xdr:ext cx="280205" cy="418576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 rot="16200000">
          <a:off x="648374" y="578418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20646</xdr:colOff>
      <xdr:row>29</xdr:row>
      <xdr:rowOff>481019</xdr:rowOff>
    </xdr:from>
    <xdr:ext cx="280205" cy="418576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 rot="16200000">
          <a:off x="713461" y="704625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157172</xdr:colOff>
      <xdr:row>36</xdr:row>
      <xdr:rowOff>101607</xdr:rowOff>
    </xdr:from>
    <xdr:ext cx="280205" cy="418576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 rot="16200000">
          <a:off x="468987" y="843849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31760</xdr:colOff>
      <xdr:row>38</xdr:row>
      <xdr:rowOff>103195</xdr:rowOff>
    </xdr:from>
    <xdr:ext cx="280205" cy="418576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 rot="16200000">
          <a:off x="724575" y="882108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303223</xdr:colOff>
      <xdr:row>38</xdr:row>
      <xdr:rowOff>104783</xdr:rowOff>
    </xdr:from>
    <xdr:ext cx="280205" cy="418576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 rot="16200000">
          <a:off x="8330288" y="882266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296874</xdr:colOff>
      <xdr:row>29</xdr:row>
      <xdr:rowOff>447684</xdr:rowOff>
    </xdr:from>
    <xdr:ext cx="280205" cy="418576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 rot="16200000">
          <a:off x="8323939" y="701291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187337</xdr:colOff>
      <xdr:row>36</xdr:row>
      <xdr:rowOff>84147</xdr:rowOff>
    </xdr:from>
    <xdr:ext cx="280205" cy="418576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 rot="16200000">
          <a:off x="8595402" y="842103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292113</xdr:colOff>
      <xdr:row>45</xdr:row>
      <xdr:rowOff>85736</xdr:rowOff>
    </xdr:from>
    <xdr:ext cx="280205" cy="418576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 rot="16200000">
          <a:off x="8319178" y="1015617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190514</xdr:colOff>
      <xdr:row>50</xdr:row>
      <xdr:rowOff>134950</xdr:rowOff>
    </xdr:from>
    <xdr:ext cx="280205" cy="418576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 rot="16200000">
          <a:off x="8598579" y="115769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311165</xdr:colOff>
      <xdr:row>52</xdr:row>
      <xdr:rowOff>144476</xdr:rowOff>
    </xdr:from>
    <xdr:ext cx="280205" cy="418576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 rot="16200000">
          <a:off x="8338230" y="1198656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50815</xdr:colOff>
      <xdr:row>45</xdr:row>
      <xdr:rowOff>66687</xdr:rowOff>
    </xdr:from>
    <xdr:ext cx="280205" cy="418576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 rot="16200000">
          <a:off x="743630" y="1013712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147653</xdr:colOff>
      <xdr:row>50</xdr:row>
      <xdr:rowOff>155588</xdr:rowOff>
    </xdr:from>
    <xdr:ext cx="280205" cy="418576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 rot="16200000">
          <a:off x="459468" y="1159762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38117</xdr:colOff>
      <xdr:row>52</xdr:row>
      <xdr:rowOff>149239</xdr:rowOff>
    </xdr:from>
    <xdr:ext cx="280205" cy="418576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 rot="16200000">
          <a:off x="730932" y="1199132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254018</xdr:colOff>
      <xdr:row>58</xdr:row>
      <xdr:rowOff>134953</xdr:rowOff>
    </xdr:from>
    <xdr:ext cx="280205" cy="418576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 rot="16200000">
          <a:off x="565833" y="1352008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112731</xdr:colOff>
      <xdr:row>57</xdr:row>
      <xdr:rowOff>493729</xdr:rowOff>
    </xdr:from>
    <xdr:ext cx="280205" cy="418576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 rot="16200000">
          <a:off x="805546" y="1330736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233382</xdr:colOff>
      <xdr:row>65</xdr:row>
      <xdr:rowOff>58755</xdr:rowOff>
    </xdr:from>
    <xdr:ext cx="280205" cy="418576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 rot="16200000">
          <a:off x="545197" y="1483454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100033</xdr:colOff>
      <xdr:row>66</xdr:row>
      <xdr:rowOff>107968</xdr:rowOff>
    </xdr:from>
    <xdr:ext cx="280205" cy="418576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 rot="16200000">
          <a:off x="792848" y="1507425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284184</xdr:colOff>
      <xdr:row>57</xdr:row>
      <xdr:rowOff>442932</xdr:rowOff>
    </xdr:from>
    <xdr:ext cx="280205" cy="418576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 rot="16200000">
          <a:off x="8311249" y="1325656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158772</xdr:colOff>
      <xdr:row>58</xdr:row>
      <xdr:rowOff>71458</xdr:rowOff>
    </xdr:from>
    <xdr:ext cx="280205" cy="418576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 rot="16200000">
          <a:off x="8566837" y="1345659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168298</xdr:colOff>
      <xdr:row>64</xdr:row>
      <xdr:rowOff>152422</xdr:rowOff>
    </xdr:from>
    <xdr:ext cx="280205" cy="418576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 rot="16200000">
          <a:off x="8576363" y="1473770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320699</xdr:colOff>
      <xdr:row>66</xdr:row>
      <xdr:rowOff>3198</xdr:rowOff>
    </xdr:from>
    <xdr:ext cx="280205" cy="418576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 rot="16200000">
          <a:off x="8347764" y="1496948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258787</xdr:colOff>
      <xdr:row>73</xdr:row>
      <xdr:rowOff>100037</xdr:rowOff>
    </xdr:from>
    <xdr:ext cx="280205" cy="418576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 rot="16200000">
          <a:off x="8285852" y="1641887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133376</xdr:colOff>
      <xdr:row>73</xdr:row>
      <xdr:rowOff>339750</xdr:rowOff>
    </xdr:from>
    <xdr:ext cx="280205" cy="418576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 rot="16200000">
          <a:off x="8541441" y="166585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142902</xdr:colOff>
      <xdr:row>79</xdr:row>
      <xdr:rowOff>111151</xdr:rowOff>
    </xdr:from>
    <xdr:ext cx="280205" cy="418576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 rot="16200000">
          <a:off x="8550967" y="1800161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263553</xdr:colOff>
      <xdr:row>80</xdr:row>
      <xdr:rowOff>144489</xdr:rowOff>
    </xdr:from>
    <xdr:ext cx="280205" cy="418576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 rot="16200000">
          <a:off x="8290618" y="1823497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82579</xdr:colOff>
      <xdr:row>73</xdr:row>
      <xdr:rowOff>98450</xdr:rowOff>
    </xdr:from>
    <xdr:ext cx="280205" cy="418576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 rot="16200000">
          <a:off x="775394" y="164172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203230</xdr:colOff>
      <xdr:row>73</xdr:row>
      <xdr:rowOff>314351</xdr:rowOff>
    </xdr:from>
    <xdr:ext cx="280205" cy="418576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 rot="16200000">
          <a:off x="515045" y="1663318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188944</xdr:colOff>
      <xdr:row>79</xdr:row>
      <xdr:rowOff>157190</xdr:rowOff>
    </xdr:from>
    <xdr:ext cx="280205" cy="418576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 rot="16200000">
          <a:off x="500759" y="180476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79407</xdr:colOff>
      <xdr:row>81</xdr:row>
      <xdr:rowOff>7966</xdr:rowOff>
    </xdr:from>
    <xdr:ext cx="280205" cy="418576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 rot="16200000">
          <a:off x="772222" y="1828895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ВидФасада" displayName="ВидФасада" ref="E3:E8" totalsRowShown="0" dataDxfId="20">
  <autoFilter ref="E3:E8" xr:uid="{00000000-0009-0000-0100-000002000000}"/>
  <tableColumns count="1">
    <tableColumn id="1" xr3:uid="{00000000-0010-0000-0000-000001000000}" name="ВидФасада" dataDxfId="19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Фрезеровка" displayName="Фрезеровка" ref="G3:G151" totalsRowShown="0" dataDxfId="18">
  <autoFilter ref="G3:G151" xr:uid="{00000000-0009-0000-0100-000003000000}"/>
  <sortState xmlns:xlrd2="http://schemas.microsoft.com/office/spreadsheetml/2017/richdata2" ref="G4:G43">
    <sortCondition ref="G4"/>
  </sortState>
  <tableColumns count="1">
    <tableColumn id="1" xr3:uid="{00000000-0010-0000-0100-000001000000}" name="Фрезеровка" dataDxfId="17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Цвет" displayName="Цвет" ref="K3:K57" totalsRowShown="0" dataDxfId="16">
  <autoFilter ref="K3:K57" xr:uid="{00000000-0009-0000-0100-000004000000}"/>
  <sortState xmlns:xlrd2="http://schemas.microsoft.com/office/spreadsheetml/2017/richdata2" ref="K4:K115">
    <sortCondition ref="K5"/>
  </sortState>
  <tableColumns count="1">
    <tableColumn id="1" xr3:uid="{00000000-0010-0000-0200-000001000000}" name="Цвет" dataDxfId="15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3000000}" name="ТипФасадаГн" displayName="ТипФасадаГн" ref="E13:E18" totalsRowShown="0" headerRowDxfId="14" dataDxfId="13">
  <autoFilter ref="E13:E18" xr:uid="{00000000-0009-0000-0100-000008000000}"/>
  <tableColumns count="1">
    <tableColumn id="1" xr3:uid="{00000000-0010-0000-0300-000001000000}" name="ТипФасадаГн" dataDxfId="12"/>
  </tableColumns>
  <tableStyleInfo name="TableStyleMedium1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ОбрТорца" displayName="ОбрТорца" ref="I3:I10" totalsRowShown="0" dataDxfId="11">
  <autoFilter ref="I3:I10" xr:uid="{00000000-0009-0000-0100-000009000000}"/>
  <tableColumns count="1">
    <tableColumn id="1" xr3:uid="{00000000-0010-0000-0400-000001000000}" name="ОбрТорца" dataDxfId="10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5000000}" name="Открывание" displayName="Открывание" ref="I15:I19" totalsRowShown="0" headerRowDxfId="9" dataDxfId="8">
  <autoFilter ref="I15:I19" xr:uid="{00000000-0009-0000-0100-00000C000000}"/>
  <tableColumns count="1">
    <tableColumn id="1" xr3:uid="{00000000-0010-0000-0500-000001000000}" name="Открывание" dataDxfId="7"/>
  </tableColumns>
  <tableStyleInfo name="TableStyleMedium1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6000000}" name="Хорда" displayName="Хорда" ref="C3:C8" totalsRowShown="0" dataDxfId="6">
  <autoFilter ref="C3:C8" xr:uid="{00000000-0009-0000-0100-000001000000}"/>
  <tableColumns count="1">
    <tableColumn id="1" xr3:uid="{00000000-0010-0000-0600-000001000000}" name="Хорда" dataDxfId="5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7000000}" name="Толщина" displayName="Толщина" ref="C13:C19" totalsRowShown="0" headerRowDxfId="4" dataDxfId="3">
  <autoFilter ref="C13:C19" xr:uid="{00000000-0009-0000-0100-000006000000}"/>
  <tableColumns count="1">
    <tableColumn id="1" xr3:uid="{00000000-0010-0000-0700-000001000000}" name="Толщина" dataDxfId="2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8000000}" name="Патина" displayName="Патина" ref="M3:M14" totalsRowShown="0" dataDxfId="1">
  <autoFilter ref="M3:M14" xr:uid="{00000000-0009-0000-0100-000007000000}"/>
  <tableColumns count="1">
    <tableColumn id="1" xr3:uid="{00000000-0010-0000-0800-000001000000}" name="Патина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9"/>
  <sheetViews>
    <sheetView tabSelected="1" view="pageLayout" zoomScaleNormal="115" zoomScaleSheetLayoutView="130" workbookViewId="0">
      <selection activeCell="H2" sqref="H2"/>
    </sheetView>
  </sheetViews>
  <sheetFormatPr defaultRowHeight="15" x14ac:dyDescent="0.25"/>
  <cols>
    <col min="1" max="1" width="6" style="1" customWidth="1"/>
    <col min="2" max="2" width="12.42578125" style="2" customWidth="1"/>
    <col min="3" max="3" width="12.5703125" style="2" customWidth="1"/>
    <col min="4" max="4" width="6.140625" style="2" customWidth="1"/>
    <col min="5" max="5" width="5.85546875" style="2" customWidth="1"/>
    <col min="6" max="6" width="10.85546875" customWidth="1"/>
    <col min="7" max="7" width="12.5703125" customWidth="1"/>
    <col min="8" max="8" width="11.85546875" customWidth="1"/>
    <col min="9" max="9" width="7" customWidth="1"/>
    <col min="10" max="10" width="8.140625" customWidth="1"/>
    <col min="11" max="11" width="20.140625" customWidth="1"/>
    <col min="12" max="12" width="29.140625" customWidth="1"/>
    <col min="13" max="13" width="7" customWidth="1"/>
    <col min="14" max="14" width="7.85546875" customWidth="1"/>
    <col min="15" max="15" width="8.7109375" customWidth="1"/>
  </cols>
  <sheetData>
    <row r="1" spans="1:16" ht="18" customHeight="1" x14ac:dyDescent="0.25">
      <c r="B1" s="9" t="s">
        <v>58</v>
      </c>
      <c r="J1" s="27" t="s">
        <v>245</v>
      </c>
      <c r="K1" s="27"/>
      <c r="L1" s="27"/>
      <c r="M1" s="27"/>
      <c r="N1" s="27"/>
      <c r="O1" s="27"/>
    </row>
    <row r="2" spans="1:16" ht="17.25" customHeight="1" x14ac:dyDescent="0.25">
      <c r="B2" s="9" t="s">
        <v>59</v>
      </c>
      <c r="J2" s="27" t="s">
        <v>246</v>
      </c>
      <c r="K2" s="27"/>
      <c r="L2" s="27"/>
      <c r="M2" s="27"/>
      <c r="N2" s="27"/>
      <c r="O2" s="27"/>
    </row>
    <row r="3" spans="1:16" ht="17.25" customHeight="1" thickBot="1" x14ac:dyDescent="0.3">
      <c r="B3" s="9" t="s">
        <v>60</v>
      </c>
      <c r="J3" s="28" t="s">
        <v>247</v>
      </c>
      <c r="K3" s="29"/>
      <c r="L3" s="29"/>
      <c r="M3" s="29"/>
      <c r="N3" s="29"/>
      <c r="O3" s="29"/>
    </row>
    <row r="4" spans="1:16" ht="15.75" thickTop="1" x14ac:dyDescent="0.25">
      <c r="A4" s="12"/>
      <c r="B4" s="13"/>
      <c r="C4" s="13"/>
      <c r="D4" s="13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ht="24.75" customHeight="1" x14ac:dyDescent="0.25">
      <c r="A5" s="80" t="s">
        <v>157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1"/>
      <c r="P5" s="11"/>
    </row>
    <row r="6" spans="1:16" ht="24.75" customHeight="1" x14ac:dyDescent="0.25">
      <c r="A6" s="51" t="s">
        <v>49</v>
      </c>
      <c r="B6" s="52"/>
      <c r="C6" s="88"/>
      <c r="D6" s="88"/>
      <c r="E6" s="88"/>
      <c r="F6" s="88"/>
      <c r="G6" s="25" t="s">
        <v>53</v>
      </c>
      <c r="H6" s="85"/>
      <c r="I6" s="86"/>
      <c r="J6" s="87"/>
      <c r="K6" s="25"/>
      <c r="L6" s="26" t="s">
        <v>73</v>
      </c>
      <c r="M6" s="82"/>
      <c r="N6" s="83"/>
      <c r="O6" s="84"/>
      <c r="P6" s="11"/>
    </row>
    <row r="7" spans="1:16" ht="9.75" customHeight="1" thickBot="1" x14ac:dyDescent="0.3">
      <c r="O7" s="11"/>
      <c r="P7" s="11"/>
    </row>
    <row r="8" spans="1:16" ht="18.75" customHeight="1" x14ac:dyDescent="0.3">
      <c r="A8" s="53" t="s">
        <v>68</v>
      </c>
      <c r="B8" s="75"/>
      <c r="C8" s="92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4"/>
      <c r="P8" s="6"/>
    </row>
    <row r="9" spans="1:16" ht="7.5" customHeight="1" thickBot="1" x14ac:dyDescent="0.3"/>
    <row r="10" spans="1:16" ht="20.25" customHeight="1" thickBot="1" x14ac:dyDescent="0.3">
      <c r="A10" s="76" t="s">
        <v>0</v>
      </c>
      <c r="B10" s="89" t="s">
        <v>61</v>
      </c>
      <c r="C10" s="90"/>
      <c r="D10" s="91"/>
      <c r="E10" s="76" t="s">
        <v>8</v>
      </c>
      <c r="F10" s="76" t="s">
        <v>63</v>
      </c>
      <c r="G10" s="76" t="s">
        <v>9</v>
      </c>
      <c r="H10" s="76" t="s">
        <v>64</v>
      </c>
      <c r="I10" s="76" t="s">
        <v>52</v>
      </c>
      <c r="J10" s="99" t="s">
        <v>140</v>
      </c>
      <c r="K10" s="103" t="s">
        <v>142</v>
      </c>
      <c r="L10" s="104"/>
      <c r="M10" s="101" t="s">
        <v>80</v>
      </c>
      <c r="N10" s="76" t="s">
        <v>72</v>
      </c>
      <c r="O10" s="97" t="s">
        <v>74</v>
      </c>
    </row>
    <row r="11" spans="1:16" ht="21" customHeight="1" thickBot="1" x14ac:dyDescent="0.3">
      <c r="A11" s="77"/>
      <c r="B11" s="66" t="s">
        <v>62</v>
      </c>
      <c r="C11" s="19" t="s">
        <v>70</v>
      </c>
      <c r="D11" s="10" t="s">
        <v>79</v>
      </c>
      <c r="E11" s="77"/>
      <c r="F11" s="77"/>
      <c r="G11" s="77"/>
      <c r="H11" s="77"/>
      <c r="I11" s="77"/>
      <c r="J11" s="100"/>
      <c r="K11" s="68" t="s">
        <v>10</v>
      </c>
      <c r="L11" s="67" t="s">
        <v>143</v>
      </c>
      <c r="M11" s="102"/>
      <c r="N11" s="77"/>
      <c r="O11" s="98"/>
    </row>
    <row r="12" spans="1:16" x14ac:dyDescent="0.25">
      <c r="A12" s="70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>
        <f>E12*N12</f>
        <v>0</v>
      </c>
    </row>
    <row r="13" spans="1:16" x14ac:dyDescent="0.25">
      <c r="A13" s="72"/>
      <c r="B13" s="71"/>
      <c r="C13" s="71"/>
      <c r="D13" s="71"/>
      <c r="E13" s="73"/>
      <c r="F13" s="71"/>
      <c r="G13" s="71"/>
      <c r="H13" s="71"/>
      <c r="I13" s="71"/>
      <c r="J13" s="71"/>
      <c r="K13" s="71"/>
      <c r="L13" s="71"/>
      <c r="M13" s="71"/>
      <c r="N13" s="73"/>
      <c r="O13" s="71">
        <f t="shared" ref="O13:O18" si="0">E13*N13</f>
        <v>0</v>
      </c>
    </row>
    <row r="14" spans="1:16" x14ac:dyDescent="0.25">
      <c r="A14" s="72"/>
      <c r="B14" s="71"/>
      <c r="C14" s="71"/>
      <c r="D14" s="71"/>
      <c r="E14" s="73"/>
      <c r="F14" s="71"/>
      <c r="G14" s="71"/>
      <c r="H14" s="71"/>
      <c r="I14" s="71"/>
      <c r="J14" s="71"/>
      <c r="K14" s="71"/>
      <c r="L14" s="71"/>
      <c r="M14" s="71"/>
      <c r="N14" s="73"/>
      <c r="O14" s="71">
        <f t="shared" si="0"/>
        <v>0</v>
      </c>
    </row>
    <row r="15" spans="1:16" x14ac:dyDescent="0.25">
      <c r="A15" s="72"/>
      <c r="B15" s="71"/>
      <c r="C15" s="71"/>
      <c r="D15" s="71"/>
      <c r="E15" s="73"/>
      <c r="F15" s="71"/>
      <c r="G15" s="71"/>
      <c r="H15" s="71"/>
      <c r="I15" s="71"/>
      <c r="J15" s="71"/>
      <c r="K15" s="71"/>
      <c r="L15" s="71"/>
      <c r="M15" s="71"/>
      <c r="N15" s="73"/>
      <c r="O15" s="71">
        <f t="shared" si="0"/>
        <v>0</v>
      </c>
    </row>
    <row r="16" spans="1:16" x14ac:dyDescent="0.25">
      <c r="A16" s="72"/>
      <c r="B16" s="71"/>
      <c r="C16" s="71"/>
      <c r="D16" s="71"/>
      <c r="E16" s="73"/>
      <c r="F16" s="71"/>
      <c r="G16" s="71"/>
      <c r="H16" s="71"/>
      <c r="I16" s="71"/>
      <c r="J16" s="71"/>
      <c r="K16" s="71"/>
      <c r="L16" s="71"/>
      <c r="M16" s="71"/>
      <c r="N16" s="73"/>
      <c r="O16" s="71">
        <f t="shared" si="0"/>
        <v>0</v>
      </c>
    </row>
    <row r="17" spans="1:15" x14ac:dyDescent="0.25">
      <c r="A17" s="72"/>
      <c r="B17" s="71"/>
      <c r="C17" s="71"/>
      <c r="D17" s="71"/>
      <c r="E17" s="73"/>
      <c r="F17" s="71"/>
      <c r="G17" s="71"/>
      <c r="H17" s="71"/>
      <c r="I17" s="71"/>
      <c r="J17" s="71"/>
      <c r="K17" s="71"/>
      <c r="L17" s="71"/>
      <c r="M17" s="71"/>
      <c r="N17" s="73"/>
      <c r="O17" s="71">
        <f t="shared" si="0"/>
        <v>0</v>
      </c>
    </row>
    <row r="18" spans="1:15" ht="15.75" thickBot="1" x14ac:dyDescent="0.3">
      <c r="A18" s="74"/>
      <c r="B18" s="71"/>
      <c r="C18" s="71"/>
      <c r="D18" s="71"/>
      <c r="E18" s="73"/>
      <c r="F18" s="71"/>
      <c r="G18" s="71"/>
      <c r="H18" s="71"/>
      <c r="I18" s="71"/>
      <c r="J18" s="71"/>
      <c r="K18" s="71"/>
      <c r="L18" s="71"/>
      <c r="M18" s="71"/>
      <c r="N18" s="73"/>
      <c r="O18" s="71">
        <f t="shared" si="0"/>
        <v>0</v>
      </c>
    </row>
    <row r="19" spans="1:15" x14ac:dyDescent="0.25">
      <c r="E19" s="18">
        <f>SUM(E12:E18)</f>
        <v>0</v>
      </c>
      <c r="O19" s="18">
        <f>SUM(O12:O18)</f>
        <v>0</v>
      </c>
    </row>
    <row r="20" spans="1:15" x14ac:dyDescent="0.25">
      <c r="E20" s="1"/>
      <c r="O20" s="1"/>
    </row>
    <row r="21" spans="1:15" x14ac:dyDescent="0.25">
      <c r="B21" s="30" t="s">
        <v>124</v>
      </c>
      <c r="C21" s="54" t="s">
        <v>130</v>
      </c>
      <c r="D21" s="49"/>
      <c r="E21" s="49"/>
      <c r="F21" s="49"/>
    </row>
    <row r="22" spans="1:15" x14ac:dyDescent="0.25">
      <c r="B22" s="30" t="s">
        <v>125</v>
      </c>
      <c r="C22" s="55" t="s">
        <v>131</v>
      </c>
      <c r="D22" s="56"/>
      <c r="E22" s="56"/>
      <c r="F22" s="56"/>
    </row>
    <row r="23" spans="1:15" x14ac:dyDescent="0.25">
      <c r="B23" s="42" t="s">
        <v>126</v>
      </c>
      <c r="C23" s="60" t="s">
        <v>132</v>
      </c>
      <c r="D23" s="61"/>
      <c r="E23" s="61"/>
      <c r="F23" s="62"/>
      <c r="L23" s="78" t="s">
        <v>82</v>
      </c>
      <c r="M23" s="78"/>
      <c r="N23" s="79"/>
      <c r="O23" s="18">
        <f>O19</f>
        <v>0</v>
      </c>
    </row>
    <row r="24" spans="1:15" x14ac:dyDescent="0.25">
      <c r="B24" s="42" t="s">
        <v>127</v>
      </c>
      <c r="C24" s="57" t="s">
        <v>133</v>
      </c>
      <c r="D24" s="58"/>
      <c r="E24" s="58"/>
      <c r="F24" s="59"/>
    </row>
    <row r="25" spans="1:15" ht="24" customHeight="1" x14ac:dyDescent="0.25">
      <c r="B25" s="30" t="s">
        <v>128</v>
      </c>
      <c r="C25" s="63" t="s">
        <v>134</v>
      </c>
      <c r="D25" s="64"/>
      <c r="E25" s="64"/>
      <c r="F25" s="65"/>
      <c r="L25" s="22" t="s">
        <v>83</v>
      </c>
      <c r="M25" s="18" t="s">
        <v>84</v>
      </c>
      <c r="N25" s="18" t="s">
        <v>72</v>
      </c>
      <c r="O25" s="18" t="s">
        <v>74</v>
      </c>
    </row>
    <row r="26" spans="1:15" ht="15" customHeight="1" x14ac:dyDescent="0.25">
      <c r="B26" s="42" t="s">
        <v>129</v>
      </c>
      <c r="C26" s="57" t="s">
        <v>135</v>
      </c>
      <c r="D26" s="58"/>
      <c r="E26" s="58"/>
      <c r="F26" s="59"/>
      <c r="L26" s="22"/>
      <c r="M26" s="18"/>
      <c r="N26" s="18"/>
      <c r="O26" s="18">
        <f>M26*N26</f>
        <v>0</v>
      </c>
    </row>
    <row r="27" spans="1:15" ht="15" customHeight="1" x14ac:dyDescent="0.25">
      <c r="L27" s="24"/>
      <c r="M27" s="1"/>
      <c r="N27" s="1"/>
      <c r="O27" s="1"/>
    </row>
    <row r="29" spans="1:15" x14ac:dyDescent="0.25">
      <c r="D29" s="15" t="s">
        <v>71</v>
      </c>
      <c r="L29" s="96" t="s">
        <v>85</v>
      </c>
      <c r="M29" s="96"/>
      <c r="N29" s="96">
        <f>O26+O23</f>
        <v>0</v>
      </c>
      <c r="O29" s="96"/>
    </row>
    <row r="30" spans="1:15" ht="18.75" x14ac:dyDescent="0.25">
      <c r="A30"/>
      <c r="B30" s="17" t="s">
        <v>69</v>
      </c>
      <c r="D30" s="15" t="s">
        <v>141</v>
      </c>
    </row>
    <row r="31" spans="1:15" x14ac:dyDescent="0.25">
      <c r="A31"/>
    </row>
    <row r="35" spans="2:12" x14ac:dyDescent="0.25">
      <c r="B35" s="50"/>
      <c r="C35" s="16"/>
      <c r="D35" s="16"/>
      <c r="E35" s="16"/>
      <c r="F35" s="8"/>
    </row>
    <row r="37" spans="2:12" x14ac:dyDescent="0.25">
      <c r="B37" s="23" t="s">
        <v>86</v>
      </c>
      <c r="C37" s="95"/>
      <c r="D37" s="95"/>
      <c r="E37" s="16"/>
      <c r="F37" s="8"/>
      <c r="H37" s="23" t="s">
        <v>87</v>
      </c>
      <c r="I37" s="8"/>
      <c r="J37" s="8"/>
      <c r="K37" s="8"/>
      <c r="L37" s="8"/>
    </row>
    <row r="38" spans="2:12" x14ac:dyDescent="0.25">
      <c r="B38"/>
      <c r="C38"/>
      <c r="D38"/>
      <c r="E38"/>
    </row>
    <row r="39" spans="2:12" x14ac:dyDescent="0.25">
      <c r="B39" s="23" t="s">
        <v>88</v>
      </c>
      <c r="C39" s="95"/>
      <c r="D39" s="95"/>
      <c r="E39" s="8"/>
      <c r="F39" s="8"/>
      <c r="H39" s="23" t="s">
        <v>88</v>
      </c>
      <c r="I39" s="8"/>
      <c r="J39" s="8"/>
      <c r="K39" s="8"/>
      <c r="L39" s="8"/>
    </row>
  </sheetData>
  <mergeCells count="22">
    <mergeCell ref="C37:D37"/>
    <mergeCell ref="C39:D39"/>
    <mergeCell ref="L29:M29"/>
    <mergeCell ref="N29:O29"/>
    <mergeCell ref="O10:O11"/>
    <mergeCell ref="E10:E11"/>
    <mergeCell ref="J10:J11"/>
    <mergeCell ref="I10:I11"/>
    <mergeCell ref="F10:F11"/>
    <mergeCell ref="N10:N11"/>
    <mergeCell ref="M10:M11"/>
    <mergeCell ref="K10:L10"/>
    <mergeCell ref="G10:G11"/>
    <mergeCell ref="H10:H11"/>
    <mergeCell ref="A10:A11"/>
    <mergeCell ref="L23:N23"/>
    <mergeCell ref="A5:O5"/>
    <mergeCell ref="M6:O6"/>
    <mergeCell ref="H6:J6"/>
    <mergeCell ref="C6:F6"/>
    <mergeCell ref="B10:D10"/>
    <mergeCell ref="C8:O8"/>
  </mergeCells>
  <dataValidations count="9">
    <dataValidation type="list" allowBlank="1" showInputMessage="1" showErrorMessage="1" sqref="F12:F18" xr:uid="{00000000-0002-0000-0000-000000000000}">
      <formula1>INDIRECT("ВидФасада[ВидФасада]")</formula1>
    </dataValidation>
    <dataValidation type="list" allowBlank="1" showInputMessage="1" showErrorMessage="1" sqref="G12:G18" xr:uid="{00000000-0002-0000-0000-000001000000}">
      <formula1>INDIRECT("ТипФасадаГн[ТипФасадаГн]")</formula1>
    </dataValidation>
    <dataValidation type="list" allowBlank="1" showInputMessage="1" showErrorMessage="1" sqref="I12:I18" xr:uid="{00000000-0002-0000-0000-000002000000}">
      <formula1>INDIRECT("ОбрТорца[ОбрТорца]")</formula1>
    </dataValidation>
    <dataValidation type="list" allowBlank="1" showInputMessage="1" showErrorMessage="1" sqref="H12:H18" xr:uid="{00000000-0002-0000-0000-000003000000}">
      <formula1>INDIRECT("Фрезеровка[Фрезеровка]")</formula1>
    </dataValidation>
    <dataValidation type="list" allowBlank="1" showInputMessage="1" showErrorMessage="1" sqref="L12:L18" xr:uid="{00000000-0002-0000-0000-000004000000}">
      <formula1>INDIRECT("Цвет[Цвет]")</formula1>
    </dataValidation>
    <dataValidation type="list" allowBlank="1" showInputMessage="1" showErrorMessage="1" sqref="J12:J18" xr:uid="{00000000-0002-0000-0000-000005000000}">
      <formula1>INDIRECT("Открывание[Открывание]")</formula1>
    </dataValidation>
    <dataValidation type="list" allowBlank="1" showInputMessage="1" showErrorMessage="1" sqref="C12:C18" xr:uid="{00000000-0002-0000-0000-000006000000}">
      <formula1>INDIRECT("Хорда[Хорда]")</formula1>
    </dataValidation>
    <dataValidation type="list" allowBlank="1" showInputMessage="1" showErrorMessage="1" sqref="D12:D18" xr:uid="{00000000-0002-0000-0000-000007000000}">
      <formula1>INDIRECT("Толщина[Толщина]")</formula1>
    </dataValidation>
    <dataValidation type="list" allowBlank="1" showInputMessage="1" showErrorMessage="1" sqref="M12:M18" xr:uid="{00000000-0002-0000-0000-000008000000}">
      <formula1>INDIRECT("Патина[Патина]")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8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2:X80"/>
  <sheetViews>
    <sheetView workbookViewId="0">
      <selection activeCell="AA22" sqref="AA22"/>
    </sheetView>
  </sheetViews>
  <sheetFormatPr defaultRowHeight="15" x14ac:dyDescent="0.25"/>
  <cols>
    <col min="1" max="8" width="5.7109375" customWidth="1"/>
    <col min="9" max="9" width="4.28515625" customWidth="1"/>
    <col min="10" max="11" width="7.7109375" customWidth="1"/>
    <col min="12" max="12" width="4.28515625" customWidth="1"/>
    <col min="13" max="13" width="4.85546875" customWidth="1"/>
    <col min="14" max="14" width="4.28515625" customWidth="1"/>
    <col min="15" max="16" width="7.7109375" customWidth="1"/>
    <col min="17" max="17" width="4.28515625" customWidth="1"/>
    <col min="18" max="25" width="5.7109375" customWidth="1"/>
  </cols>
  <sheetData>
    <row r="2" spans="2:24" ht="18" customHeight="1" x14ac:dyDescent="0.25">
      <c r="B2" s="40"/>
      <c r="C2" s="40"/>
      <c r="D2" s="105" t="s">
        <v>136</v>
      </c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40"/>
    </row>
    <row r="3" spans="2:24" ht="18.75" x14ac:dyDescent="0.25">
      <c r="B3" s="41"/>
      <c r="C3" s="41"/>
      <c r="D3" s="41"/>
      <c r="E3" s="106" t="s">
        <v>137</v>
      </c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4" spans="2:24" ht="18.75" customHeight="1" x14ac:dyDescent="0.25">
      <c r="B4" s="107" t="s">
        <v>138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</row>
    <row r="5" spans="2:24" ht="9" customHeight="1" x14ac:dyDescent="0.25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</row>
    <row r="7" spans="2:24" ht="45" x14ac:dyDescent="0.25">
      <c r="I7" s="42" t="s">
        <v>0</v>
      </c>
      <c r="J7" s="30" t="s">
        <v>139</v>
      </c>
      <c r="K7" s="39" t="s">
        <v>75</v>
      </c>
      <c r="L7" s="43" t="s">
        <v>8</v>
      </c>
      <c r="M7" s="25"/>
      <c r="N7" s="42" t="s">
        <v>0</v>
      </c>
      <c r="O7" s="30" t="s">
        <v>139</v>
      </c>
      <c r="P7" s="39" t="s">
        <v>75</v>
      </c>
      <c r="Q7" s="43" t="s">
        <v>8</v>
      </c>
    </row>
    <row r="8" spans="2:24" ht="15.75" x14ac:dyDescent="0.25">
      <c r="I8" s="44"/>
      <c r="J8" s="45"/>
      <c r="K8" s="46"/>
      <c r="L8" s="45"/>
      <c r="M8" s="47"/>
      <c r="N8" s="44"/>
      <c r="O8" s="45"/>
      <c r="P8" s="46"/>
      <c r="Q8" s="45"/>
    </row>
    <row r="9" spans="2:24" ht="15.75" x14ac:dyDescent="0.25">
      <c r="I9" s="44"/>
      <c r="J9" s="45"/>
      <c r="K9" s="46"/>
      <c r="L9" s="45"/>
      <c r="M9" s="47"/>
      <c r="N9" s="44"/>
      <c r="O9" s="45"/>
      <c r="P9" s="46"/>
      <c r="Q9" s="45"/>
    </row>
    <row r="10" spans="2:24" ht="15.75" x14ac:dyDescent="0.25">
      <c r="I10" s="44"/>
      <c r="J10" s="45"/>
      <c r="K10" s="46"/>
      <c r="L10" s="45"/>
      <c r="M10" s="47"/>
      <c r="N10" s="44"/>
      <c r="O10" s="45"/>
      <c r="P10" s="46"/>
      <c r="Q10" s="45"/>
    </row>
    <row r="11" spans="2:24" ht="15.75" x14ac:dyDescent="0.25">
      <c r="I11" s="44"/>
      <c r="J11" s="45"/>
      <c r="K11" s="46"/>
      <c r="L11" s="45"/>
      <c r="M11" s="47"/>
      <c r="N11" s="44"/>
      <c r="O11" s="45"/>
      <c r="P11" s="46"/>
      <c r="Q11" s="45"/>
    </row>
    <row r="12" spans="2:24" ht="15.75" x14ac:dyDescent="0.25">
      <c r="I12" s="44"/>
      <c r="J12" s="45"/>
      <c r="K12" s="46"/>
      <c r="L12" s="45"/>
      <c r="M12" s="47"/>
      <c r="N12" s="44"/>
      <c r="O12" s="45"/>
      <c r="P12" s="46"/>
      <c r="Q12" s="45"/>
    </row>
    <row r="13" spans="2:24" ht="15.75" x14ac:dyDescent="0.25">
      <c r="I13" s="44"/>
      <c r="J13" s="45"/>
      <c r="K13" s="46"/>
      <c r="L13" s="45"/>
      <c r="M13" s="47"/>
      <c r="N13" s="44"/>
      <c r="O13" s="45"/>
      <c r="P13" s="46"/>
      <c r="Q13" s="45"/>
    </row>
    <row r="17" spans="1:24" ht="15.75" thickBot="1" x14ac:dyDescent="0.3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</row>
    <row r="18" spans="1:24" ht="15.75" thickTop="1" x14ac:dyDescent="0.25"/>
    <row r="20" spans="1:24" ht="45" x14ac:dyDescent="0.25">
      <c r="I20" s="42" t="s">
        <v>0</v>
      </c>
      <c r="J20" s="30" t="s">
        <v>139</v>
      </c>
      <c r="K20" s="39" t="s">
        <v>75</v>
      </c>
      <c r="L20" s="43" t="s">
        <v>8</v>
      </c>
      <c r="M20" s="25"/>
      <c r="N20" s="42" t="s">
        <v>0</v>
      </c>
      <c r="O20" s="30" t="s">
        <v>139</v>
      </c>
      <c r="P20" s="39" t="s">
        <v>75</v>
      </c>
      <c r="Q20" s="43" t="s">
        <v>8</v>
      </c>
    </row>
    <row r="21" spans="1:24" ht="15.75" x14ac:dyDescent="0.25">
      <c r="I21" s="44"/>
      <c r="J21" s="45"/>
      <c r="K21" s="46"/>
      <c r="L21" s="45"/>
      <c r="M21" s="47"/>
      <c r="N21" s="44"/>
      <c r="O21" s="45"/>
      <c r="P21" s="46"/>
      <c r="Q21" s="45"/>
    </row>
    <row r="22" spans="1:24" ht="15.75" x14ac:dyDescent="0.25">
      <c r="I22" s="44"/>
      <c r="J22" s="45"/>
      <c r="K22" s="46"/>
      <c r="L22" s="45"/>
      <c r="M22" s="47"/>
      <c r="N22" s="44"/>
      <c r="O22" s="45"/>
      <c r="P22" s="46"/>
      <c r="Q22" s="45"/>
    </row>
    <row r="23" spans="1:24" ht="15.75" x14ac:dyDescent="0.25">
      <c r="I23" s="44"/>
      <c r="J23" s="45"/>
      <c r="K23" s="46"/>
      <c r="L23" s="45"/>
      <c r="M23" s="47"/>
      <c r="N23" s="44"/>
      <c r="O23" s="45"/>
      <c r="P23" s="46"/>
      <c r="Q23" s="45"/>
    </row>
    <row r="24" spans="1:24" ht="15.75" x14ac:dyDescent="0.25">
      <c r="I24" s="44"/>
      <c r="J24" s="45"/>
      <c r="K24" s="46"/>
      <c r="L24" s="45"/>
      <c r="M24" s="47"/>
      <c r="N24" s="44"/>
      <c r="O24" s="45"/>
      <c r="P24" s="46"/>
      <c r="Q24" s="45"/>
    </row>
    <row r="25" spans="1:24" ht="15.75" x14ac:dyDescent="0.25">
      <c r="I25" s="44"/>
      <c r="J25" s="45"/>
      <c r="K25" s="46"/>
      <c r="L25" s="45"/>
      <c r="M25" s="47"/>
      <c r="N25" s="44"/>
      <c r="O25" s="45"/>
      <c r="P25" s="46"/>
      <c r="Q25" s="45"/>
    </row>
    <row r="26" spans="1:24" ht="15.75" x14ac:dyDescent="0.25">
      <c r="I26" s="44"/>
      <c r="J26" s="45"/>
      <c r="K26" s="46"/>
      <c r="L26" s="45"/>
      <c r="M26" s="47"/>
      <c r="N26" s="44"/>
      <c r="O26" s="45"/>
      <c r="P26" s="46"/>
      <c r="Q26" s="45"/>
    </row>
    <row r="28" spans="1:24" ht="15.75" thickBot="1" x14ac:dyDescent="0.3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</row>
    <row r="29" spans="1:24" ht="15.75" thickTop="1" x14ac:dyDescent="0.25"/>
    <row r="30" spans="1:24" ht="45" x14ac:dyDescent="0.25">
      <c r="I30" s="42" t="s">
        <v>0</v>
      </c>
      <c r="J30" s="30" t="s">
        <v>139</v>
      </c>
      <c r="K30" s="39" t="s">
        <v>75</v>
      </c>
      <c r="L30" s="43" t="s">
        <v>8</v>
      </c>
      <c r="M30" s="25"/>
      <c r="N30" s="42" t="s">
        <v>0</v>
      </c>
      <c r="O30" s="30" t="s">
        <v>139</v>
      </c>
      <c r="P30" s="39" t="s">
        <v>75</v>
      </c>
      <c r="Q30" s="43" t="s">
        <v>8</v>
      </c>
    </row>
    <row r="31" spans="1:24" ht="15.75" x14ac:dyDescent="0.25">
      <c r="I31" s="44"/>
      <c r="J31" s="45"/>
      <c r="K31" s="46"/>
      <c r="L31" s="45"/>
      <c r="M31" s="47"/>
      <c r="N31" s="44"/>
      <c r="O31" s="45"/>
      <c r="P31" s="46"/>
      <c r="Q31" s="45"/>
    </row>
    <row r="32" spans="1:24" ht="15.75" x14ac:dyDescent="0.25">
      <c r="I32" s="44"/>
      <c r="J32" s="45"/>
      <c r="K32" s="46"/>
      <c r="L32" s="45"/>
      <c r="M32" s="47"/>
      <c r="N32" s="44"/>
      <c r="O32" s="45"/>
      <c r="P32" s="46"/>
      <c r="Q32" s="45"/>
    </row>
    <row r="33" spans="1:24" ht="15.75" x14ac:dyDescent="0.25">
      <c r="I33" s="44"/>
      <c r="J33" s="45"/>
      <c r="K33" s="46"/>
      <c r="L33" s="45"/>
      <c r="M33" s="47"/>
      <c r="N33" s="44"/>
      <c r="O33" s="45"/>
      <c r="P33" s="46"/>
      <c r="Q33" s="45"/>
    </row>
    <row r="34" spans="1:24" ht="15.75" x14ac:dyDescent="0.25">
      <c r="I34" s="44"/>
      <c r="J34" s="45"/>
      <c r="K34" s="46"/>
      <c r="L34" s="45"/>
      <c r="M34" s="47"/>
      <c r="N34" s="44"/>
      <c r="O34" s="45"/>
      <c r="P34" s="46"/>
      <c r="Q34" s="45"/>
    </row>
    <row r="35" spans="1:24" ht="15.75" x14ac:dyDescent="0.25">
      <c r="I35" s="44"/>
      <c r="J35" s="45"/>
      <c r="K35" s="46"/>
      <c r="L35" s="45"/>
      <c r="M35" s="47"/>
      <c r="N35" s="44"/>
      <c r="O35" s="45"/>
      <c r="P35" s="46"/>
      <c r="Q35" s="45"/>
    </row>
    <row r="36" spans="1:24" ht="15.75" x14ac:dyDescent="0.25">
      <c r="I36" s="44"/>
      <c r="J36" s="45"/>
      <c r="K36" s="46"/>
      <c r="L36" s="45"/>
      <c r="M36" s="47"/>
      <c r="N36" s="44"/>
      <c r="O36" s="45"/>
      <c r="P36" s="46"/>
      <c r="Q36" s="45"/>
    </row>
    <row r="42" spans="1:24" ht="15.75" thickBot="1" x14ac:dyDescent="0.3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</row>
    <row r="43" spans="1:24" ht="15.75" thickTop="1" x14ac:dyDescent="0.25"/>
    <row r="46" spans="1:24" ht="45" x14ac:dyDescent="0.25">
      <c r="I46" s="42" t="s">
        <v>0</v>
      </c>
      <c r="J46" s="30" t="s">
        <v>139</v>
      </c>
      <c r="K46" s="39" t="s">
        <v>75</v>
      </c>
      <c r="L46" s="43" t="s">
        <v>8</v>
      </c>
      <c r="M46" s="25"/>
      <c r="N46" s="42" t="s">
        <v>0</v>
      </c>
      <c r="O46" s="30" t="s">
        <v>139</v>
      </c>
      <c r="P46" s="39" t="s">
        <v>75</v>
      </c>
      <c r="Q46" s="43" t="s">
        <v>8</v>
      </c>
    </row>
    <row r="47" spans="1:24" ht="15.75" x14ac:dyDescent="0.25">
      <c r="I47" s="44"/>
      <c r="J47" s="45"/>
      <c r="K47" s="46"/>
      <c r="L47" s="45"/>
      <c r="M47" s="47"/>
      <c r="N47" s="44"/>
      <c r="O47" s="45"/>
      <c r="P47" s="46"/>
      <c r="Q47" s="45"/>
    </row>
    <row r="48" spans="1:24" ht="15.75" x14ac:dyDescent="0.25">
      <c r="I48" s="44"/>
      <c r="J48" s="45"/>
      <c r="K48" s="46"/>
      <c r="L48" s="45"/>
      <c r="M48" s="47"/>
      <c r="N48" s="44"/>
      <c r="O48" s="45"/>
      <c r="P48" s="46"/>
      <c r="Q48" s="45"/>
    </row>
    <row r="49" spans="1:24" ht="15.75" x14ac:dyDescent="0.25">
      <c r="I49" s="44"/>
      <c r="J49" s="45"/>
      <c r="K49" s="46"/>
      <c r="L49" s="45"/>
      <c r="M49" s="47"/>
      <c r="N49" s="44"/>
      <c r="O49" s="45"/>
      <c r="P49" s="46"/>
      <c r="Q49" s="45"/>
    </row>
    <row r="50" spans="1:24" ht="15.75" x14ac:dyDescent="0.25">
      <c r="I50" s="44"/>
      <c r="J50" s="45"/>
      <c r="K50" s="46"/>
      <c r="L50" s="45"/>
      <c r="M50" s="47"/>
      <c r="N50" s="44"/>
      <c r="O50" s="45"/>
      <c r="P50" s="46"/>
      <c r="Q50" s="45"/>
    </row>
    <row r="51" spans="1:24" ht="15.75" x14ac:dyDescent="0.25">
      <c r="I51" s="44"/>
      <c r="J51" s="45"/>
      <c r="K51" s="46"/>
      <c r="L51" s="45"/>
      <c r="M51" s="47"/>
      <c r="N51" s="44"/>
      <c r="O51" s="45"/>
      <c r="P51" s="46"/>
      <c r="Q51" s="45"/>
    </row>
    <row r="52" spans="1:24" ht="15.75" x14ac:dyDescent="0.25">
      <c r="I52" s="44"/>
      <c r="J52" s="45"/>
      <c r="K52" s="46"/>
      <c r="L52" s="45"/>
      <c r="M52" s="47"/>
      <c r="N52" s="44"/>
      <c r="O52" s="45"/>
      <c r="P52" s="46"/>
      <c r="Q52" s="45"/>
    </row>
    <row r="56" spans="1:24" ht="15.75" thickBot="1" x14ac:dyDescent="0.3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</row>
    <row r="57" spans="1:24" ht="15.75" thickTop="1" x14ac:dyDescent="0.25"/>
    <row r="58" spans="1:24" ht="45" x14ac:dyDescent="0.25">
      <c r="I58" s="42" t="s">
        <v>0</v>
      </c>
      <c r="J58" s="30" t="s">
        <v>139</v>
      </c>
      <c r="K58" s="39" t="s">
        <v>75</v>
      </c>
      <c r="L58" s="43" t="s">
        <v>8</v>
      </c>
      <c r="M58" s="25"/>
      <c r="N58" s="42" t="s">
        <v>0</v>
      </c>
      <c r="O58" s="30" t="s">
        <v>139</v>
      </c>
      <c r="P58" s="39" t="s">
        <v>75</v>
      </c>
      <c r="Q58" s="43" t="s">
        <v>8</v>
      </c>
    </row>
    <row r="59" spans="1:24" ht="15.75" x14ac:dyDescent="0.25">
      <c r="I59" s="44"/>
      <c r="J59" s="45"/>
      <c r="K59" s="46"/>
      <c r="L59" s="45"/>
      <c r="M59" s="47"/>
      <c r="N59" s="44"/>
      <c r="O59" s="45"/>
      <c r="P59" s="46"/>
      <c r="Q59" s="45"/>
    </row>
    <row r="60" spans="1:24" ht="15.75" x14ac:dyDescent="0.25">
      <c r="I60" s="44"/>
      <c r="J60" s="45"/>
      <c r="K60" s="46"/>
      <c r="L60" s="45"/>
      <c r="M60" s="47"/>
      <c r="N60" s="44"/>
      <c r="O60" s="45"/>
      <c r="P60" s="46"/>
      <c r="Q60" s="45"/>
    </row>
    <row r="61" spans="1:24" ht="15.75" x14ac:dyDescent="0.25">
      <c r="I61" s="44"/>
      <c r="J61" s="45"/>
      <c r="K61" s="46"/>
      <c r="L61" s="45"/>
      <c r="M61" s="47"/>
      <c r="N61" s="44"/>
      <c r="O61" s="45"/>
      <c r="P61" s="46"/>
      <c r="Q61" s="45"/>
    </row>
    <row r="62" spans="1:24" ht="15.75" x14ac:dyDescent="0.25">
      <c r="I62" s="44"/>
      <c r="J62" s="45"/>
      <c r="K62" s="46"/>
      <c r="L62" s="45"/>
      <c r="M62" s="47"/>
      <c r="N62" s="44"/>
      <c r="O62" s="45"/>
      <c r="P62" s="46"/>
      <c r="Q62" s="45"/>
    </row>
    <row r="63" spans="1:24" ht="15.75" x14ac:dyDescent="0.25">
      <c r="I63" s="44"/>
      <c r="J63" s="45"/>
      <c r="K63" s="46"/>
      <c r="L63" s="45"/>
      <c r="M63" s="47"/>
      <c r="N63" s="44"/>
      <c r="O63" s="45"/>
      <c r="P63" s="46"/>
      <c r="Q63" s="45"/>
    </row>
    <row r="64" spans="1:24" ht="15.75" x14ac:dyDescent="0.25">
      <c r="I64" s="44"/>
      <c r="J64" s="45"/>
      <c r="K64" s="46"/>
      <c r="L64" s="45"/>
      <c r="M64" s="47"/>
      <c r="N64" s="44"/>
      <c r="O64" s="45"/>
      <c r="P64" s="46"/>
      <c r="Q64" s="45"/>
    </row>
    <row r="70" spans="1:24" ht="15.75" thickBot="1" x14ac:dyDescent="0.3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</row>
    <row r="71" spans="1:24" ht="15.75" thickTop="1" x14ac:dyDescent="0.25"/>
    <row r="74" spans="1:24" ht="45" x14ac:dyDescent="0.25">
      <c r="I74" s="42" t="s">
        <v>0</v>
      </c>
      <c r="J74" s="30" t="s">
        <v>139</v>
      </c>
      <c r="K74" s="39" t="s">
        <v>75</v>
      </c>
      <c r="L74" s="43" t="s">
        <v>8</v>
      </c>
      <c r="M74" s="25"/>
      <c r="N74" s="42" t="s">
        <v>0</v>
      </c>
      <c r="O74" s="30" t="s">
        <v>139</v>
      </c>
      <c r="P74" s="39" t="s">
        <v>75</v>
      </c>
      <c r="Q74" s="43" t="s">
        <v>8</v>
      </c>
    </row>
    <row r="75" spans="1:24" ht="15.75" x14ac:dyDescent="0.25">
      <c r="I75" s="44"/>
      <c r="J75" s="45"/>
      <c r="K75" s="46"/>
      <c r="L75" s="45"/>
      <c r="M75" s="47"/>
      <c r="N75" s="44"/>
      <c r="O75" s="45"/>
      <c r="P75" s="46"/>
      <c r="Q75" s="45"/>
    </row>
    <row r="76" spans="1:24" ht="15.75" x14ac:dyDescent="0.25">
      <c r="I76" s="44"/>
      <c r="J76" s="45"/>
      <c r="K76" s="46"/>
      <c r="L76" s="45"/>
      <c r="M76" s="47"/>
      <c r="N76" s="44"/>
      <c r="O76" s="45"/>
      <c r="P76" s="46"/>
      <c r="Q76" s="45"/>
    </row>
    <row r="77" spans="1:24" ht="15.75" x14ac:dyDescent="0.25">
      <c r="I77" s="44"/>
      <c r="J77" s="45"/>
      <c r="K77" s="46"/>
      <c r="L77" s="45"/>
      <c r="M77" s="47"/>
      <c r="N77" s="44"/>
      <c r="O77" s="45"/>
      <c r="P77" s="46"/>
      <c r="Q77" s="45"/>
    </row>
    <row r="78" spans="1:24" ht="15.75" x14ac:dyDescent="0.25">
      <c r="I78" s="44"/>
      <c r="J78" s="45"/>
      <c r="K78" s="46"/>
      <c r="L78" s="45"/>
      <c r="M78" s="47"/>
      <c r="N78" s="44"/>
      <c r="O78" s="45"/>
      <c r="P78" s="46"/>
      <c r="Q78" s="45"/>
    </row>
    <row r="79" spans="1:24" ht="15.75" x14ac:dyDescent="0.25">
      <c r="I79" s="44"/>
      <c r="J79" s="45"/>
      <c r="K79" s="46"/>
      <c r="L79" s="45"/>
      <c r="M79" s="47"/>
      <c r="N79" s="44"/>
      <c r="O79" s="45"/>
      <c r="P79" s="46"/>
      <c r="Q79" s="45"/>
    </row>
    <row r="80" spans="1:24" ht="15.75" x14ac:dyDescent="0.25">
      <c r="I80" s="44"/>
      <c r="J80" s="45"/>
      <c r="K80" s="46"/>
      <c r="L80" s="45"/>
      <c r="M80" s="47"/>
      <c r="N80" s="44"/>
      <c r="O80" s="45"/>
      <c r="P80" s="46"/>
      <c r="Q80" s="45"/>
    </row>
  </sheetData>
  <mergeCells count="3">
    <mergeCell ref="D2:P2"/>
    <mergeCell ref="E3:Q3"/>
    <mergeCell ref="B4:X5"/>
  </mergeCells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166"/>
  <sheetViews>
    <sheetView zoomScaleNormal="100" workbookViewId="0">
      <selection activeCell="D28" sqref="D28"/>
    </sheetView>
  </sheetViews>
  <sheetFormatPr defaultRowHeight="15" x14ac:dyDescent="0.25"/>
  <cols>
    <col min="2" max="6" width="16.5703125" customWidth="1"/>
    <col min="7" max="7" width="19.5703125" customWidth="1"/>
    <col min="8" max="8" width="7" customWidth="1"/>
    <col min="9" max="9" width="19.5703125" customWidth="1"/>
    <col min="10" max="10" width="8.7109375" customWidth="1"/>
    <col min="11" max="11" width="29.5703125" customWidth="1"/>
    <col min="13" max="13" width="17.28515625" customWidth="1"/>
  </cols>
  <sheetData>
    <row r="1" spans="2:13" x14ac:dyDescent="0.25">
      <c r="G1" s="7" t="s">
        <v>47</v>
      </c>
      <c r="H1" s="7"/>
      <c r="I1" s="7"/>
      <c r="J1" s="7"/>
    </row>
    <row r="3" spans="2:13" x14ac:dyDescent="0.25">
      <c r="C3" t="s">
        <v>75</v>
      </c>
      <c r="E3" t="s">
        <v>50</v>
      </c>
      <c r="G3" t="s">
        <v>46</v>
      </c>
      <c r="I3" t="s">
        <v>54</v>
      </c>
      <c r="K3" t="s">
        <v>10</v>
      </c>
      <c r="M3" t="s">
        <v>80</v>
      </c>
    </row>
    <row r="4" spans="2:13" x14ac:dyDescent="0.25">
      <c r="B4" s="1"/>
      <c r="G4" s="33"/>
      <c r="H4" s="20"/>
      <c r="J4" s="20"/>
      <c r="K4" s="31"/>
    </row>
    <row r="5" spans="2:13" x14ac:dyDescent="0.25">
      <c r="B5" s="1"/>
      <c r="C5" s="1" t="s">
        <v>110</v>
      </c>
      <c r="E5" t="s">
        <v>2</v>
      </c>
      <c r="F5" s="1"/>
      <c r="G5" s="34" t="s">
        <v>1</v>
      </c>
      <c r="H5" s="20"/>
      <c r="I5" t="s">
        <v>57</v>
      </c>
      <c r="J5" s="20"/>
      <c r="M5" s="32" t="s">
        <v>124</v>
      </c>
    </row>
    <row r="6" spans="2:13" x14ac:dyDescent="0.25">
      <c r="C6" s="1" t="s">
        <v>111</v>
      </c>
      <c r="E6" t="s">
        <v>6</v>
      </c>
      <c r="F6" s="1"/>
      <c r="G6" s="33"/>
      <c r="H6" s="20"/>
      <c r="I6" t="s">
        <v>55</v>
      </c>
      <c r="J6" s="20"/>
      <c r="K6" t="s">
        <v>144</v>
      </c>
      <c r="M6" s="32" t="s">
        <v>125</v>
      </c>
    </row>
    <row r="7" spans="2:13" x14ac:dyDescent="0.25">
      <c r="C7" s="1" t="s">
        <v>112</v>
      </c>
      <c r="E7" t="s">
        <v>81</v>
      </c>
      <c r="F7" s="1"/>
      <c r="G7" s="34" t="s">
        <v>178</v>
      </c>
      <c r="H7" s="20"/>
      <c r="I7" t="s">
        <v>56</v>
      </c>
      <c r="J7" s="20"/>
      <c r="K7" t="s">
        <v>161</v>
      </c>
      <c r="M7" s="32" t="s">
        <v>126</v>
      </c>
    </row>
    <row r="8" spans="2:13" x14ac:dyDescent="0.25">
      <c r="C8" s="21"/>
      <c r="F8" s="21"/>
      <c r="G8" s="35"/>
      <c r="H8" s="20"/>
      <c r="I8" t="s">
        <v>89</v>
      </c>
      <c r="J8" s="20"/>
      <c r="K8" t="s">
        <v>162</v>
      </c>
      <c r="M8" s="32"/>
    </row>
    <row r="9" spans="2:13" x14ac:dyDescent="0.25">
      <c r="G9" s="34" t="s">
        <v>91</v>
      </c>
      <c r="H9" s="20"/>
      <c r="I9" t="s">
        <v>229</v>
      </c>
      <c r="J9" s="20"/>
      <c r="K9" t="s">
        <v>145</v>
      </c>
      <c r="M9" s="32" t="s">
        <v>127</v>
      </c>
    </row>
    <row r="10" spans="2:13" x14ac:dyDescent="0.25">
      <c r="G10" s="33" t="s">
        <v>11</v>
      </c>
      <c r="H10" s="20"/>
      <c r="I10" t="s">
        <v>230</v>
      </c>
      <c r="J10" s="20"/>
      <c r="K10" t="s">
        <v>146</v>
      </c>
      <c r="M10" s="32" t="s">
        <v>128</v>
      </c>
    </row>
    <row r="11" spans="2:13" x14ac:dyDescent="0.25">
      <c r="G11" s="36" t="s">
        <v>12</v>
      </c>
      <c r="H11" s="20"/>
      <c r="J11" s="20"/>
      <c r="K11" t="s">
        <v>147</v>
      </c>
      <c r="M11" s="32" t="s">
        <v>129</v>
      </c>
    </row>
    <row r="12" spans="2:13" x14ac:dyDescent="0.25">
      <c r="G12" s="33" t="s">
        <v>7</v>
      </c>
      <c r="H12" s="20"/>
      <c r="J12" s="20"/>
      <c r="M12" s="32"/>
    </row>
    <row r="13" spans="2:13" x14ac:dyDescent="0.25">
      <c r="C13" t="s">
        <v>78</v>
      </c>
      <c r="E13" t="s">
        <v>48</v>
      </c>
      <c r="G13" s="36" t="s">
        <v>13</v>
      </c>
      <c r="H13" s="20"/>
      <c r="I13" s="20"/>
      <c r="J13" s="20"/>
      <c r="M13" s="32"/>
    </row>
    <row r="14" spans="2:13" x14ac:dyDescent="0.25">
      <c r="G14" s="35" t="s">
        <v>14</v>
      </c>
      <c r="H14" s="20"/>
      <c r="I14" s="20"/>
      <c r="J14" s="20"/>
      <c r="K14" t="s">
        <v>148</v>
      </c>
      <c r="M14" s="32"/>
    </row>
    <row r="15" spans="2:13" x14ac:dyDescent="0.25">
      <c r="C15" s="1">
        <v>16</v>
      </c>
      <c r="E15" t="s">
        <v>66</v>
      </c>
      <c r="G15" s="36" t="s">
        <v>15</v>
      </c>
      <c r="H15" s="20"/>
      <c r="I15" t="s">
        <v>65</v>
      </c>
      <c r="J15" s="20"/>
      <c r="K15" t="s">
        <v>149</v>
      </c>
    </row>
    <row r="16" spans="2:13" x14ac:dyDescent="0.25">
      <c r="C16" s="1">
        <v>19</v>
      </c>
      <c r="E16" t="s">
        <v>67</v>
      </c>
      <c r="G16" s="33" t="s">
        <v>16</v>
      </c>
      <c r="H16" s="20"/>
      <c r="J16" s="20"/>
      <c r="K16" t="s">
        <v>150</v>
      </c>
    </row>
    <row r="17" spans="3:11" x14ac:dyDescent="0.25">
      <c r="C17" s="1">
        <v>22</v>
      </c>
      <c r="G17" s="34" t="s">
        <v>19</v>
      </c>
      <c r="H17" s="20"/>
      <c r="I17" t="s">
        <v>158</v>
      </c>
      <c r="J17" s="20"/>
    </row>
    <row r="18" spans="3:11" x14ac:dyDescent="0.25">
      <c r="C18" s="21"/>
      <c r="G18" s="33" t="s">
        <v>20</v>
      </c>
      <c r="H18" s="20"/>
      <c r="I18" t="s">
        <v>159</v>
      </c>
      <c r="J18" s="20"/>
      <c r="K18" t="s">
        <v>163</v>
      </c>
    </row>
    <row r="19" spans="3:11" x14ac:dyDescent="0.25">
      <c r="G19" s="34" t="s">
        <v>93</v>
      </c>
      <c r="H19" s="20"/>
      <c r="I19" s="20" t="s">
        <v>160</v>
      </c>
      <c r="J19" s="20"/>
      <c r="K19" t="s">
        <v>164</v>
      </c>
    </row>
    <row r="20" spans="3:11" x14ac:dyDescent="0.25">
      <c r="G20" s="35" t="s">
        <v>94</v>
      </c>
      <c r="H20" s="20"/>
      <c r="I20" s="20"/>
      <c r="J20" s="20"/>
      <c r="K20" t="s">
        <v>165</v>
      </c>
    </row>
    <row r="21" spans="3:11" x14ac:dyDescent="0.25">
      <c r="G21" s="36" t="s">
        <v>95</v>
      </c>
      <c r="H21" s="20"/>
      <c r="I21" s="20"/>
      <c r="J21" s="20"/>
    </row>
    <row r="22" spans="3:11" x14ac:dyDescent="0.25">
      <c r="G22" s="35" t="s">
        <v>96</v>
      </c>
      <c r="H22" s="20"/>
      <c r="I22" s="20"/>
      <c r="J22" s="20"/>
      <c r="K22" t="s">
        <v>166</v>
      </c>
    </row>
    <row r="23" spans="3:11" x14ac:dyDescent="0.25">
      <c r="G23" s="36" t="s">
        <v>97</v>
      </c>
      <c r="H23" s="20"/>
      <c r="I23" s="20"/>
      <c r="J23" s="20"/>
      <c r="K23" t="s">
        <v>167</v>
      </c>
    </row>
    <row r="24" spans="3:11" x14ac:dyDescent="0.25">
      <c r="G24" s="33" t="s">
        <v>29</v>
      </c>
      <c r="H24" s="20"/>
      <c r="I24" s="20"/>
      <c r="J24" s="20"/>
      <c r="K24" t="s">
        <v>168</v>
      </c>
    </row>
    <row r="25" spans="3:11" x14ac:dyDescent="0.25">
      <c r="G25" s="36" t="s">
        <v>25</v>
      </c>
      <c r="H25" s="20"/>
      <c r="I25" s="20"/>
      <c r="J25" s="20"/>
    </row>
    <row r="26" spans="3:11" x14ac:dyDescent="0.25">
      <c r="G26" s="33" t="s">
        <v>26</v>
      </c>
      <c r="H26" s="20"/>
      <c r="I26" s="20"/>
      <c r="J26" s="20"/>
      <c r="K26" t="s">
        <v>169</v>
      </c>
    </row>
    <row r="27" spans="3:11" x14ac:dyDescent="0.25">
      <c r="G27" s="36" t="s">
        <v>21</v>
      </c>
      <c r="H27" s="20"/>
      <c r="I27" s="20"/>
      <c r="J27" s="20"/>
      <c r="K27" t="s">
        <v>170</v>
      </c>
    </row>
    <row r="28" spans="3:11" x14ac:dyDescent="0.25">
      <c r="G28" s="33" t="s">
        <v>22</v>
      </c>
      <c r="H28" s="20"/>
      <c r="I28" s="20"/>
      <c r="J28" s="20"/>
      <c r="K28" t="s">
        <v>171</v>
      </c>
    </row>
    <row r="29" spans="3:11" x14ac:dyDescent="0.25">
      <c r="G29" s="34" t="s">
        <v>23</v>
      </c>
      <c r="H29" s="20"/>
      <c r="I29" s="20"/>
      <c r="J29" s="20"/>
    </row>
    <row r="30" spans="3:11" x14ac:dyDescent="0.25">
      <c r="G30" s="33" t="s">
        <v>24</v>
      </c>
      <c r="H30" s="20"/>
      <c r="I30" s="20"/>
      <c r="J30" s="20"/>
    </row>
    <row r="31" spans="3:11" x14ac:dyDescent="0.25">
      <c r="G31" s="36" t="s">
        <v>27</v>
      </c>
      <c r="H31" s="20"/>
      <c r="I31" s="20"/>
      <c r="J31" s="20"/>
      <c r="K31" t="s">
        <v>151</v>
      </c>
    </row>
    <row r="32" spans="3:11" x14ac:dyDescent="0.25">
      <c r="G32" s="35" t="s">
        <v>28</v>
      </c>
      <c r="H32" s="20"/>
      <c r="I32" s="20"/>
      <c r="J32" s="20"/>
      <c r="K32" t="s">
        <v>172</v>
      </c>
    </row>
    <row r="33" spans="7:11" x14ac:dyDescent="0.25">
      <c r="G33" s="34" t="s">
        <v>92</v>
      </c>
      <c r="H33" s="20"/>
      <c r="I33" s="20"/>
      <c r="J33" s="20"/>
      <c r="K33" t="s">
        <v>173</v>
      </c>
    </row>
    <row r="34" spans="7:11" x14ac:dyDescent="0.25">
      <c r="G34" s="33" t="s">
        <v>113</v>
      </c>
      <c r="H34" s="20"/>
      <c r="I34" s="20"/>
      <c r="J34" s="20"/>
      <c r="K34" t="s">
        <v>152</v>
      </c>
    </row>
    <row r="35" spans="7:11" x14ac:dyDescent="0.25">
      <c r="G35" s="36"/>
      <c r="H35" s="20"/>
      <c r="I35" s="20"/>
      <c r="J35" s="20"/>
      <c r="K35" t="s">
        <v>153</v>
      </c>
    </row>
    <row r="36" spans="7:11" x14ac:dyDescent="0.25">
      <c r="G36" s="35" t="s">
        <v>179</v>
      </c>
      <c r="H36" s="20"/>
      <c r="I36" s="20"/>
      <c r="J36" s="20"/>
      <c r="K36" t="s">
        <v>154</v>
      </c>
    </row>
    <row r="37" spans="7:11" x14ac:dyDescent="0.25">
      <c r="G37" s="34"/>
      <c r="H37" s="20"/>
      <c r="I37" s="20"/>
      <c r="J37" s="20"/>
      <c r="K37" t="s">
        <v>174</v>
      </c>
    </row>
    <row r="38" spans="7:11" x14ac:dyDescent="0.25">
      <c r="G38" s="35" t="s">
        <v>34</v>
      </c>
      <c r="H38" s="20"/>
      <c r="I38" s="20"/>
      <c r="J38" s="20"/>
      <c r="K38" t="s">
        <v>155</v>
      </c>
    </row>
    <row r="39" spans="7:11" x14ac:dyDescent="0.25">
      <c r="G39" s="36" t="s">
        <v>35</v>
      </c>
      <c r="H39" s="20"/>
      <c r="I39" s="20"/>
      <c r="J39" s="20"/>
      <c r="K39" t="s">
        <v>156</v>
      </c>
    </row>
    <row r="40" spans="7:11" x14ac:dyDescent="0.25">
      <c r="G40" s="33" t="s">
        <v>32</v>
      </c>
      <c r="H40" s="20"/>
      <c r="I40" s="20"/>
      <c r="J40" s="20"/>
      <c r="K40" t="s">
        <v>175</v>
      </c>
    </row>
    <row r="41" spans="7:11" x14ac:dyDescent="0.25">
      <c r="G41" s="37" t="s">
        <v>33</v>
      </c>
      <c r="H41" s="20"/>
      <c r="I41" s="20"/>
      <c r="J41" s="20"/>
      <c r="K41" t="s">
        <v>176</v>
      </c>
    </row>
    <row r="42" spans="7:11" x14ac:dyDescent="0.25">
      <c r="G42" s="33" t="s">
        <v>38</v>
      </c>
      <c r="H42" s="20"/>
      <c r="I42" s="20"/>
      <c r="J42" s="20"/>
      <c r="K42" t="s">
        <v>177</v>
      </c>
    </row>
    <row r="43" spans="7:11" x14ac:dyDescent="0.25">
      <c r="G43" s="34" t="s">
        <v>98</v>
      </c>
      <c r="H43" s="20"/>
      <c r="I43" s="20"/>
      <c r="J43" s="20"/>
      <c r="K43" s="38"/>
    </row>
    <row r="44" spans="7:11" x14ac:dyDescent="0.25">
      <c r="G44" s="35" t="s">
        <v>51</v>
      </c>
      <c r="H44" s="3"/>
      <c r="I44" s="3"/>
      <c r="J44" s="3"/>
      <c r="K44" s="38"/>
    </row>
    <row r="45" spans="7:11" x14ac:dyDescent="0.25">
      <c r="G45" s="34" t="s">
        <v>90</v>
      </c>
      <c r="H45" s="20"/>
      <c r="I45" s="20"/>
      <c r="J45" s="20"/>
      <c r="K45" s="38"/>
    </row>
    <row r="46" spans="7:11" x14ac:dyDescent="0.25">
      <c r="G46" s="33" t="s">
        <v>99</v>
      </c>
      <c r="H46" s="20"/>
      <c r="I46" s="20"/>
      <c r="J46" s="20"/>
      <c r="K46" s="38"/>
    </row>
    <row r="47" spans="7:11" x14ac:dyDescent="0.25">
      <c r="G47" s="34" t="s">
        <v>100</v>
      </c>
      <c r="H47" s="20"/>
      <c r="I47" s="20"/>
      <c r="J47" s="20"/>
      <c r="K47" s="38"/>
    </row>
    <row r="48" spans="7:11" x14ac:dyDescent="0.25">
      <c r="G48" s="35" t="s">
        <v>39</v>
      </c>
      <c r="H48" s="20"/>
      <c r="I48" s="20"/>
      <c r="J48" s="20"/>
      <c r="K48" s="38"/>
    </row>
    <row r="49" spans="7:11" x14ac:dyDescent="0.25">
      <c r="G49" s="36" t="s">
        <v>101</v>
      </c>
      <c r="H49" s="20"/>
      <c r="I49" s="20"/>
      <c r="J49" s="20"/>
      <c r="K49" s="38"/>
    </row>
    <row r="50" spans="7:11" ht="14.25" customHeight="1" x14ac:dyDescent="0.25">
      <c r="G50" s="33" t="s">
        <v>4</v>
      </c>
      <c r="H50" s="20"/>
      <c r="I50" s="20"/>
      <c r="J50" s="20"/>
      <c r="K50" s="38"/>
    </row>
    <row r="51" spans="7:11" x14ac:dyDescent="0.25">
      <c r="G51" s="36" t="s">
        <v>104</v>
      </c>
      <c r="H51" s="20"/>
      <c r="I51" s="20"/>
      <c r="J51" s="20"/>
      <c r="K51" s="38"/>
    </row>
    <row r="52" spans="7:11" x14ac:dyDescent="0.25">
      <c r="G52" s="33" t="s">
        <v>102</v>
      </c>
      <c r="K52" s="38"/>
    </row>
    <row r="53" spans="7:11" x14ac:dyDescent="0.25">
      <c r="G53" s="34" t="s">
        <v>103</v>
      </c>
      <c r="K53" s="38"/>
    </row>
    <row r="54" spans="7:11" x14ac:dyDescent="0.25">
      <c r="G54" s="33" t="s">
        <v>120</v>
      </c>
      <c r="K54" s="38"/>
    </row>
    <row r="55" spans="7:11" x14ac:dyDescent="0.25">
      <c r="G55" s="36" t="s">
        <v>121</v>
      </c>
      <c r="K55" s="38"/>
    </row>
    <row r="56" spans="7:11" x14ac:dyDescent="0.25">
      <c r="G56" s="35" t="s">
        <v>109</v>
      </c>
      <c r="K56" s="38"/>
    </row>
    <row r="57" spans="7:11" x14ac:dyDescent="0.25">
      <c r="G57" s="34" t="s">
        <v>5</v>
      </c>
      <c r="K57" s="38"/>
    </row>
    <row r="58" spans="7:11" x14ac:dyDescent="0.25">
      <c r="G58" s="33"/>
      <c r="K58" s="38"/>
    </row>
    <row r="59" spans="7:11" x14ac:dyDescent="0.25">
      <c r="G59" s="34" t="s">
        <v>180</v>
      </c>
      <c r="K59" s="38"/>
    </row>
    <row r="60" spans="7:11" x14ac:dyDescent="0.25">
      <c r="G60" s="35"/>
      <c r="K60" s="38"/>
    </row>
    <row r="61" spans="7:11" x14ac:dyDescent="0.25">
      <c r="G61" s="34" t="s">
        <v>40</v>
      </c>
      <c r="K61" s="38"/>
    </row>
    <row r="62" spans="7:11" x14ac:dyDescent="0.25">
      <c r="G62" s="33" t="s">
        <v>114</v>
      </c>
      <c r="K62" s="38"/>
    </row>
    <row r="63" spans="7:11" x14ac:dyDescent="0.25">
      <c r="G63" s="36" t="s">
        <v>41</v>
      </c>
      <c r="K63" s="38"/>
    </row>
    <row r="64" spans="7:11" x14ac:dyDescent="0.25">
      <c r="G64" s="33" t="s">
        <v>44</v>
      </c>
      <c r="K64" s="38"/>
    </row>
    <row r="65" spans="7:11" x14ac:dyDescent="0.25">
      <c r="G65" s="36" t="s">
        <v>45</v>
      </c>
      <c r="K65" s="38"/>
    </row>
    <row r="66" spans="7:11" x14ac:dyDescent="0.25">
      <c r="G66" s="33" t="s">
        <v>3</v>
      </c>
      <c r="K66" s="38"/>
    </row>
    <row r="67" spans="7:11" x14ac:dyDescent="0.25">
      <c r="G67" s="36" t="s">
        <v>76</v>
      </c>
      <c r="K67" s="38"/>
    </row>
    <row r="68" spans="7:11" x14ac:dyDescent="0.25">
      <c r="G68" s="35" t="s">
        <v>105</v>
      </c>
      <c r="K68" s="38"/>
    </row>
    <row r="69" spans="7:11" x14ac:dyDescent="0.25">
      <c r="G69" s="36" t="s">
        <v>77</v>
      </c>
      <c r="K69" s="38"/>
    </row>
    <row r="70" spans="7:11" x14ac:dyDescent="0.25">
      <c r="G70" s="33" t="s">
        <v>106</v>
      </c>
      <c r="K70" s="38"/>
    </row>
    <row r="71" spans="7:11" x14ac:dyDescent="0.25">
      <c r="G71" s="36" t="s">
        <v>107</v>
      </c>
      <c r="K71" s="38"/>
    </row>
    <row r="72" spans="7:11" x14ac:dyDescent="0.25">
      <c r="G72" s="33" t="s">
        <v>108</v>
      </c>
      <c r="K72" s="38"/>
    </row>
    <row r="73" spans="7:11" x14ac:dyDescent="0.25">
      <c r="G73" s="36" t="s">
        <v>115</v>
      </c>
      <c r="K73" s="38"/>
    </row>
    <row r="74" spans="7:11" x14ac:dyDescent="0.25">
      <c r="G74" s="33" t="s">
        <v>116</v>
      </c>
      <c r="K74" s="38"/>
    </row>
    <row r="75" spans="7:11" x14ac:dyDescent="0.25">
      <c r="G75" s="34" t="s">
        <v>118</v>
      </c>
      <c r="K75" s="38"/>
    </row>
    <row r="76" spans="7:11" x14ac:dyDescent="0.25">
      <c r="G76" s="33" t="s">
        <v>122</v>
      </c>
      <c r="K76" s="38"/>
    </row>
    <row r="77" spans="7:11" x14ac:dyDescent="0.25">
      <c r="G77" s="69" t="s">
        <v>123</v>
      </c>
      <c r="K77" s="38"/>
    </row>
    <row r="78" spans="7:11" x14ac:dyDescent="0.25">
      <c r="G78" s="69" t="s">
        <v>117</v>
      </c>
      <c r="K78" s="38"/>
    </row>
    <row r="79" spans="7:11" x14ac:dyDescent="0.25">
      <c r="G79" s="69" t="s">
        <v>119</v>
      </c>
      <c r="K79" s="38"/>
    </row>
    <row r="80" spans="7:11" x14ac:dyDescent="0.25">
      <c r="G80" s="69" t="s">
        <v>181</v>
      </c>
      <c r="K80" s="38"/>
    </row>
    <row r="81" spans="7:11" x14ac:dyDescent="0.25">
      <c r="G81" s="69" t="s">
        <v>182</v>
      </c>
      <c r="K81" s="38"/>
    </row>
    <row r="82" spans="7:11" x14ac:dyDescent="0.25">
      <c r="G82" s="69" t="s">
        <v>183</v>
      </c>
      <c r="K82" s="38"/>
    </row>
    <row r="83" spans="7:11" x14ac:dyDescent="0.25">
      <c r="G83" s="69" t="s">
        <v>184</v>
      </c>
      <c r="K83" s="38"/>
    </row>
    <row r="84" spans="7:11" x14ac:dyDescent="0.25">
      <c r="G84" s="69" t="s">
        <v>185</v>
      </c>
      <c r="K84" s="38"/>
    </row>
    <row r="85" spans="7:11" x14ac:dyDescent="0.25">
      <c r="G85" s="69" t="s">
        <v>186</v>
      </c>
      <c r="K85" s="38"/>
    </row>
    <row r="86" spans="7:11" x14ac:dyDescent="0.25">
      <c r="G86" s="69" t="s">
        <v>187</v>
      </c>
      <c r="K86" s="38"/>
    </row>
    <row r="87" spans="7:11" x14ac:dyDescent="0.25">
      <c r="G87" s="69" t="s">
        <v>188</v>
      </c>
      <c r="K87" s="38"/>
    </row>
    <row r="88" spans="7:11" x14ac:dyDescent="0.25">
      <c r="G88" s="69" t="s">
        <v>189</v>
      </c>
      <c r="K88" s="38"/>
    </row>
    <row r="89" spans="7:11" x14ac:dyDescent="0.25">
      <c r="G89" s="69" t="s">
        <v>190</v>
      </c>
      <c r="K89" s="38"/>
    </row>
    <row r="90" spans="7:11" x14ac:dyDescent="0.25">
      <c r="G90" s="69" t="s">
        <v>191</v>
      </c>
      <c r="K90" s="38"/>
    </row>
    <row r="91" spans="7:11" x14ac:dyDescent="0.25">
      <c r="G91" s="69" t="s">
        <v>192</v>
      </c>
      <c r="K91" s="38"/>
    </row>
    <row r="92" spans="7:11" x14ac:dyDescent="0.25">
      <c r="G92" s="69" t="s">
        <v>193</v>
      </c>
      <c r="K92" s="38"/>
    </row>
    <row r="93" spans="7:11" x14ac:dyDescent="0.25">
      <c r="G93" s="69" t="s">
        <v>194</v>
      </c>
      <c r="K93" s="38"/>
    </row>
    <row r="94" spans="7:11" x14ac:dyDescent="0.25">
      <c r="G94" s="69" t="s">
        <v>195</v>
      </c>
      <c r="K94" s="38"/>
    </row>
    <row r="95" spans="7:11" x14ac:dyDescent="0.25">
      <c r="G95" s="69"/>
      <c r="K95" s="38"/>
    </row>
    <row r="96" spans="7:11" x14ac:dyDescent="0.25">
      <c r="G96" s="69" t="s">
        <v>196</v>
      </c>
      <c r="K96" s="38"/>
    </row>
    <row r="97" spans="7:11" x14ac:dyDescent="0.25">
      <c r="G97" s="69"/>
      <c r="K97" s="38"/>
    </row>
    <row r="98" spans="7:11" x14ac:dyDescent="0.25">
      <c r="G98" s="69" t="s">
        <v>197</v>
      </c>
      <c r="K98" s="38"/>
    </row>
    <row r="99" spans="7:11" x14ac:dyDescent="0.25">
      <c r="G99" s="69" t="s">
        <v>198</v>
      </c>
      <c r="K99" s="38"/>
    </row>
    <row r="100" spans="7:11" x14ac:dyDescent="0.25">
      <c r="G100" s="69" t="s">
        <v>199</v>
      </c>
      <c r="K100" s="38"/>
    </row>
    <row r="101" spans="7:11" x14ac:dyDescent="0.25">
      <c r="G101" s="69" t="s">
        <v>200</v>
      </c>
      <c r="K101" s="38"/>
    </row>
    <row r="102" spans="7:11" x14ac:dyDescent="0.25">
      <c r="G102" s="69" t="s">
        <v>201</v>
      </c>
      <c r="K102" s="38"/>
    </row>
    <row r="103" spans="7:11" x14ac:dyDescent="0.25">
      <c r="G103" s="69" t="s">
        <v>202</v>
      </c>
      <c r="K103" s="38"/>
    </row>
    <row r="104" spans="7:11" x14ac:dyDescent="0.25">
      <c r="G104" s="69" t="s">
        <v>203</v>
      </c>
      <c r="K104" s="38"/>
    </row>
    <row r="105" spans="7:11" x14ac:dyDescent="0.25">
      <c r="G105" s="69" t="s">
        <v>204</v>
      </c>
      <c r="K105" s="38"/>
    </row>
    <row r="106" spans="7:11" x14ac:dyDescent="0.25">
      <c r="G106" s="69"/>
      <c r="K106" s="38"/>
    </row>
    <row r="107" spans="7:11" x14ac:dyDescent="0.25">
      <c r="G107" s="69" t="s">
        <v>205</v>
      </c>
      <c r="K107" s="38"/>
    </row>
    <row r="108" spans="7:11" x14ac:dyDescent="0.25">
      <c r="G108" s="69"/>
      <c r="K108" s="38"/>
    </row>
    <row r="109" spans="7:11" x14ac:dyDescent="0.25">
      <c r="G109" s="69" t="s">
        <v>206</v>
      </c>
      <c r="K109" s="38"/>
    </row>
    <row r="110" spans="7:11" x14ac:dyDescent="0.25">
      <c r="G110" s="69" t="s">
        <v>207</v>
      </c>
      <c r="K110" s="38"/>
    </row>
    <row r="111" spans="7:11" x14ac:dyDescent="0.25">
      <c r="G111" s="69" t="s">
        <v>208</v>
      </c>
      <c r="K111" s="38"/>
    </row>
    <row r="112" spans="7:11" x14ac:dyDescent="0.25">
      <c r="G112" s="69" t="s">
        <v>209</v>
      </c>
      <c r="K112" s="38"/>
    </row>
    <row r="113" spans="7:11" x14ac:dyDescent="0.25">
      <c r="G113" s="69" t="s">
        <v>210</v>
      </c>
      <c r="K113" s="38"/>
    </row>
    <row r="114" spans="7:11" x14ac:dyDescent="0.25">
      <c r="G114" s="69" t="s">
        <v>211</v>
      </c>
      <c r="K114" s="38"/>
    </row>
    <row r="115" spans="7:11" x14ac:dyDescent="0.25">
      <c r="G115" s="69"/>
      <c r="K115" s="38"/>
    </row>
    <row r="116" spans="7:11" x14ac:dyDescent="0.25">
      <c r="G116" s="69" t="s">
        <v>212</v>
      </c>
      <c r="K116" s="38"/>
    </row>
    <row r="117" spans="7:11" x14ac:dyDescent="0.25">
      <c r="G117" s="69"/>
      <c r="K117" s="38"/>
    </row>
    <row r="118" spans="7:11" x14ac:dyDescent="0.25">
      <c r="G118" s="69" t="s">
        <v>213</v>
      </c>
      <c r="K118" s="38"/>
    </row>
    <row r="119" spans="7:11" x14ac:dyDescent="0.25">
      <c r="G119" s="69" t="s">
        <v>214</v>
      </c>
      <c r="K119" s="38"/>
    </row>
    <row r="120" spans="7:11" x14ac:dyDescent="0.25">
      <c r="G120" s="69" t="s">
        <v>215</v>
      </c>
      <c r="K120" s="38"/>
    </row>
    <row r="121" spans="7:11" x14ac:dyDescent="0.25">
      <c r="G121" s="69" t="s">
        <v>216</v>
      </c>
      <c r="K121" s="38"/>
    </row>
    <row r="122" spans="7:11" x14ac:dyDescent="0.25">
      <c r="G122" s="69" t="s">
        <v>217</v>
      </c>
      <c r="K122" s="38"/>
    </row>
    <row r="123" spans="7:11" x14ac:dyDescent="0.25">
      <c r="G123" s="69" t="s">
        <v>218</v>
      </c>
      <c r="K123" s="38"/>
    </row>
    <row r="124" spans="7:11" x14ac:dyDescent="0.25">
      <c r="G124" s="69" t="s">
        <v>219</v>
      </c>
      <c r="K124" s="38"/>
    </row>
    <row r="125" spans="7:11" x14ac:dyDescent="0.25">
      <c r="G125" s="4" t="s">
        <v>220</v>
      </c>
      <c r="K125" s="38"/>
    </row>
    <row r="126" spans="7:11" x14ac:dyDescent="0.25">
      <c r="G126" s="4" t="s">
        <v>221</v>
      </c>
      <c r="K126" s="38"/>
    </row>
    <row r="127" spans="7:11" x14ac:dyDescent="0.25">
      <c r="G127" s="4" t="s">
        <v>222</v>
      </c>
      <c r="K127" s="38"/>
    </row>
    <row r="128" spans="7:11" x14ac:dyDescent="0.25">
      <c r="G128" s="4" t="s">
        <v>223</v>
      </c>
      <c r="K128" s="38"/>
    </row>
    <row r="129" spans="7:11" x14ac:dyDescent="0.25">
      <c r="G129" s="4" t="s">
        <v>224</v>
      </c>
      <c r="K129" s="38"/>
    </row>
    <row r="130" spans="7:11" x14ac:dyDescent="0.25">
      <c r="G130" s="4" t="s">
        <v>225</v>
      </c>
      <c r="K130" s="38"/>
    </row>
    <row r="131" spans="7:11" x14ac:dyDescent="0.25">
      <c r="G131" s="4" t="s">
        <v>226</v>
      </c>
      <c r="K131" s="38"/>
    </row>
    <row r="132" spans="7:11" x14ac:dyDescent="0.25">
      <c r="G132" s="4" t="s">
        <v>227</v>
      </c>
      <c r="K132" s="38"/>
    </row>
    <row r="133" spans="7:11" x14ac:dyDescent="0.25">
      <c r="G133" s="4" t="s">
        <v>228</v>
      </c>
      <c r="K133" s="38"/>
    </row>
    <row r="134" spans="7:11" x14ac:dyDescent="0.25">
      <c r="G134" s="4" t="s">
        <v>244</v>
      </c>
      <c r="K134" s="38"/>
    </row>
    <row r="135" spans="7:11" x14ac:dyDescent="0.25">
      <c r="G135" s="69"/>
      <c r="K135" s="38"/>
    </row>
    <row r="136" spans="7:11" x14ac:dyDescent="0.25">
      <c r="G136" s="4" t="s">
        <v>231</v>
      </c>
      <c r="K136" s="38"/>
    </row>
    <row r="137" spans="7:11" x14ac:dyDescent="0.25">
      <c r="G137" s="69"/>
      <c r="K137" s="38"/>
    </row>
    <row r="138" spans="7:11" x14ac:dyDescent="0.25">
      <c r="G138" s="4" t="s">
        <v>232</v>
      </c>
      <c r="K138" s="38"/>
    </row>
    <row r="139" spans="7:11" x14ac:dyDescent="0.25">
      <c r="G139" s="4" t="s">
        <v>233</v>
      </c>
      <c r="K139" s="38"/>
    </row>
    <row r="140" spans="7:11" x14ac:dyDescent="0.25">
      <c r="G140" s="4" t="s">
        <v>234</v>
      </c>
      <c r="K140" s="38"/>
    </row>
    <row r="141" spans="7:11" x14ac:dyDescent="0.25">
      <c r="G141" s="4" t="s">
        <v>235</v>
      </c>
      <c r="K141" s="38"/>
    </row>
    <row r="142" spans="7:11" x14ac:dyDescent="0.25">
      <c r="G142" s="4" t="s">
        <v>236</v>
      </c>
      <c r="K142" s="38"/>
    </row>
    <row r="143" spans="7:11" x14ac:dyDescent="0.25">
      <c r="G143" s="4" t="s">
        <v>237</v>
      </c>
      <c r="K143" s="38"/>
    </row>
    <row r="144" spans="7:11" x14ac:dyDescent="0.25">
      <c r="G144" s="4" t="s">
        <v>238</v>
      </c>
      <c r="K144" s="38"/>
    </row>
    <row r="145" spans="7:11" x14ac:dyDescent="0.25">
      <c r="G145" s="4" t="s">
        <v>239</v>
      </c>
      <c r="K145" s="38"/>
    </row>
    <row r="146" spans="7:11" x14ac:dyDescent="0.25">
      <c r="G146" s="4" t="s">
        <v>240</v>
      </c>
      <c r="K146" s="38"/>
    </row>
    <row r="147" spans="7:11" x14ac:dyDescent="0.25">
      <c r="G147" s="4" t="s">
        <v>241</v>
      </c>
      <c r="K147" s="38"/>
    </row>
    <row r="148" spans="7:11" x14ac:dyDescent="0.25">
      <c r="G148" s="4" t="s">
        <v>243</v>
      </c>
      <c r="K148" s="38"/>
    </row>
    <row r="149" spans="7:11" x14ac:dyDescent="0.25">
      <c r="G149" s="4" t="s">
        <v>242</v>
      </c>
      <c r="K149" s="38"/>
    </row>
    <row r="150" spans="7:11" x14ac:dyDescent="0.25">
      <c r="G150" s="69"/>
      <c r="K150" s="38"/>
    </row>
    <row r="151" spans="7:11" x14ac:dyDescent="0.25">
      <c r="G151" s="69"/>
      <c r="K151" s="38"/>
    </row>
    <row r="152" spans="7:11" x14ac:dyDescent="0.25">
      <c r="G152" s="69"/>
      <c r="K152" s="38"/>
    </row>
    <row r="153" spans="7:11" x14ac:dyDescent="0.25">
      <c r="G153" s="69"/>
      <c r="K153" s="38"/>
    </row>
    <row r="154" spans="7:11" x14ac:dyDescent="0.25">
      <c r="G154" s="69"/>
      <c r="K154" s="38"/>
    </row>
    <row r="155" spans="7:11" x14ac:dyDescent="0.25">
      <c r="G155" s="69"/>
      <c r="K155" s="38"/>
    </row>
    <row r="156" spans="7:11" x14ac:dyDescent="0.25">
      <c r="G156" s="69"/>
      <c r="K156" s="38"/>
    </row>
    <row r="157" spans="7:11" x14ac:dyDescent="0.25">
      <c r="G157" s="69"/>
      <c r="K157" s="38"/>
    </row>
    <row r="158" spans="7:11" x14ac:dyDescent="0.25">
      <c r="G158" s="69"/>
      <c r="K158" s="38"/>
    </row>
    <row r="159" spans="7:11" x14ac:dyDescent="0.25">
      <c r="K159" s="38"/>
    </row>
    <row r="160" spans="7:11" x14ac:dyDescent="0.25">
      <c r="K160" s="38"/>
    </row>
    <row r="161" spans="11:11" x14ac:dyDescent="0.25">
      <c r="K161" s="38"/>
    </row>
    <row r="162" spans="11:11" x14ac:dyDescent="0.25">
      <c r="K162" s="38"/>
    </row>
    <row r="163" spans="11:11" x14ac:dyDescent="0.25">
      <c r="K163" s="38"/>
    </row>
    <row r="164" spans="11:11" x14ac:dyDescent="0.25">
      <c r="K164" s="38"/>
    </row>
    <row r="165" spans="11:11" x14ac:dyDescent="0.25">
      <c r="K165" s="38"/>
    </row>
    <row r="166" spans="11:11" x14ac:dyDescent="0.25">
      <c r="K166" s="38"/>
    </row>
  </sheetData>
  <pageMargins left="0.7" right="0.7" top="0.75" bottom="0.75" header="0.3" footer="0.3"/>
  <pageSetup paperSize="9" orientation="portrait" verticalDpi="0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E43"/>
  <sheetViews>
    <sheetView workbookViewId="0">
      <selection activeCell="J30" sqref="J30"/>
    </sheetView>
  </sheetViews>
  <sheetFormatPr defaultRowHeight="15" x14ac:dyDescent="0.25"/>
  <cols>
    <col min="1" max="1" width="14" customWidth="1"/>
  </cols>
  <sheetData>
    <row r="4" spans="1:5" x14ac:dyDescent="0.25">
      <c r="A4" s="4" t="s">
        <v>1</v>
      </c>
      <c r="E4">
        <v>1</v>
      </c>
    </row>
    <row r="5" spans="1:5" x14ac:dyDescent="0.25">
      <c r="A5" s="4" t="s">
        <v>11</v>
      </c>
      <c r="E5">
        <v>2</v>
      </c>
    </row>
    <row r="6" spans="1:5" x14ac:dyDescent="0.25">
      <c r="A6" s="4" t="s">
        <v>12</v>
      </c>
      <c r="E6">
        <v>3</v>
      </c>
    </row>
    <row r="7" spans="1:5" x14ac:dyDescent="0.25">
      <c r="A7" s="4" t="s">
        <v>7</v>
      </c>
      <c r="E7">
        <v>4</v>
      </c>
    </row>
    <row r="8" spans="1:5" x14ac:dyDescent="0.25">
      <c r="A8" s="4" t="s">
        <v>13</v>
      </c>
      <c r="E8">
        <v>5</v>
      </c>
    </row>
    <row r="9" spans="1:5" x14ac:dyDescent="0.25">
      <c r="A9" s="4" t="s">
        <v>14</v>
      </c>
      <c r="E9">
        <v>6</v>
      </c>
    </row>
    <row r="10" spans="1:5" x14ac:dyDescent="0.25">
      <c r="A10" s="4" t="s">
        <v>15</v>
      </c>
      <c r="E10">
        <v>7</v>
      </c>
    </row>
    <row r="11" spans="1:5" x14ac:dyDescent="0.25">
      <c r="A11" s="4" t="s">
        <v>16</v>
      </c>
      <c r="E11">
        <v>8</v>
      </c>
    </row>
    <row r="12" spans="1:5" x14ac:dyDescent="0.25">
      <c r="A12" s="4" t="s">
        <v>17</v>
      </c>
      <c r="E12">
        <v>9</v>
      </c>
    </row>
    <row r="13" spans="1:5" x14ac:dyDescent="0.25">
      <c r="A13" s="4" t="s">
        <v>18</v>
      </c>
      <c r="E13">
        <v>10</v>
      </c>
    </row>
    <row r="14" spans="1:5" x14ac:dyDescent="0.25">
      <c r="A14" s="4" t="s">
        <v>19</v>
      </c>
      <c r="E14">
        <v>11</v>
      </c>
    </row>
    <row r="15" spans="1:5" x14ac:dyDescent="0.25">
      <c r="A15" s="4" t="s">
        <v>20</v>
      </c>
      <c r="E15">
        <v>12</v>
      </c>
    </row>
    <row r="16" spans="1:5" x14ac:dyDescent="0.25">
      <c r="A16" s="4" t="s">
        <v>21</v>
      </c>
      <c r="E16">
        <v>13</v>
      </c>
    </row>
    <row r="17" spans="1:5" x14ac:dyDescent="0.25">
      <c r="A17" s="4" t="s">
        <v>22</v>
      </c>
      <c r="E17">
        <v>14</v>
      </c>
    </row>
    <row r="18" spans="1:5" x14ac:dyDescent="0.25">
      <c r="A18" s="4" t="s">
        <v>23</v>
      </c>
      <c r="E18">
        <v>15</v>
      </c>
    </row>
    <row r="19" spans="1:5" x14ac:dyDescent="0.25">
      <c r="A19" s="4" t="s">
        <v>24</v>
      </c>
      <c r="E19">
        <v>16</v>
      </c>
    </row>
    <row r="20" spans="1:5" x14ac:dyDescent="0.25">
      <c r="A20" s="4" t="s">
        <v>25</v>
      </c>
      <c r="E20">
        <v>17</v>
      </c>
    </row>
    <row r="21" spans="1:5" x14ac:dyDescent="0.25">
      <c r="A21" s="4" t="s">
        <v>26</v>
      </c>
      <c r="E21">
        <v>18</v>
      </c>
    </row>
    <row r="22" spans="1:5" x14ac:dyDescent="0.25">
      <c r="A22" s="4" t="s">
        <v>27</v>
      </c>
      <c r="E22">
        <v>19</v>
      </c>
    </row>
    <row r="23" spans="1:5" x14ac:dyDescent="0.25">
      <c r="A23" s="4" t="s">
        <v>28</v>
      </c>
      <c r="E23">
        <v>20</v>
      </c>
    </row>
    <row r="24" spans="1:5" x14ac:dyDescent="0.25">
      <c r="A24" s="4" t="s">
        <v>29</v>
      </c>
      <c r="E24">
        <v>21</v>
      </c>
    </row>
    <row r="25" spans="1:5" x14ac:dyDescent="0.25">
      <c r="A25" s="4" t="s">
        <v>30</v>
      </c>
      <c r="E25">
        <v>22</v>
      </c>
    </row>
    <row r="26" spans="1:5" x14ac:dyDescent="0.25">
      <c r="A26" s="4" t="s">
        <v>31</v>
      </c>
      <c r="E26">
        <v>23</v>
      </c>
    </row>
    <row r="27" spans="1:5" x14ac:dyDescent="0.25">
      <c r="A27" s="3" t="s">
        <v>32</v>
      </c>
      <c r="B27" s="3"/>
      <c r="E27">
        <v>24</v>
      </c>
    </row>
    <row r="28" spans="1:5" x14ac:dyDescent="0.25">
      <c r="A28" s="3" t="s">
        <v>33</v>
      </c>
      <c r="B28" s="3"/>
      <c r="E28">
        <v>25</v>
      </c>
    </row>
    <row r="29" spans="1:5" x14ac:dyDescent="0.25">
      <c r="A29" s="3" t="s">
        <v>34</v>
      </c>
      <c r="B29" s="3"/>
      <c r="E29">
        <v>26</v>
      </c>
    </row>
    <row r="30" spans="1:5" x14ac:dyDescent="0.25">
      <c r="A30" s="3" t="s">
        <v>35</v>
      </c>
      <c r="B30" s="3"/>
      <c r="E30">
        <v>27</v>
      </c>
    </row>
    <row r="31" spans="1:5" x14ac:dyDescent="0.25">
      <c r="A31" s="3" t="s">
        <v>36</v>
      </c>
      <c r="B31" s="3"/>
      <c r="E31">
        <v>28</v>
      </c>
    </row>
    <row r="32" spans="1:5" x14ac:dyDescent="0.25">
      <c r="A32" s="3" t="s">
        <v>37</v>
      </c>
      <c r="E32">
        <v>29</v>
      </c>
    </row>
    <row r="33" spans="1:5" x14ac:dyDescent="0.25">
      <c r="A33" s="3" t="s">
        <v>38</v>
      </c>
      <c r="E33">
        <v>30</v>
      </c>
    </row>
    <row r="34" spans="1:5" x14ac:dyDescent="0.25">
      <c r="A34" s="3" t="s">
        <v>39</v>
      </c>
      <c r="E34">
        <v>31</v>
      </c>
    </row>
    <row r="35" spans="1:5" x14ac:dyDescent="0.25">
      <c r="A35" s="5" t="s">
        <v>40</v>
      </c>
      <c r="E35">
        <v>32</v>
      </c>
    </row>
    <row r="36" spans="1:5" x14ac:dyDescent="0.25">
      <c r="A36" s="5" t="s">
        <v>41</v>
      </c>
      <c r="E36">
        <v>33</v>
      </c>
    </row>
    <row r="37" spans="1:5" x14ac:dyDescent="0.25">
      <c r="A37" s="5" t="s">
        <v>42</v>
      </c>
      <c r="E37">
        <v>34</v>
      </c>
    </row>
    <row r="38" spans="1:5" x14ac:dyDescent="0.25">
      <c r="A38" s="5" t="s">
        <v>43</v>
      </c>
      <c r="E38">
        <v>35</v>
      </c>
    </row>
    <row r="39" spans="1:5" x14ac:dyDescent="0.25">
      <c r="A39" s="5" t="s">
        <v>44</v>
      </c>
      <c r="E39">
        <v>36</v>
      </c>
    </row>
    <row r="40" spans="1:5" x14ac:dyDescent="0.25">
      <c r="A40" s="5" t="s">
        <v>3</v>
      </c>
      <c r="E40">
        <v>37</v>
      </c>
    </row>
    <row r="41" spans="1:5" x14ac:dyDescent="0.25">
      <c r="A41" s="5" t="s">
        <v>45</v>
      </c>
      <c r="E41">
        <v>38</v>
      </c>
    </row>
    <row r="42" spans="1:5" x14ac:dyDescent="0.25">
      <c r="A42" s="5" t="s">
        <v>4</v>
      </c>
      <c r="E42">
        <v>39</v>
      </c>
    </row>
    <row r="43" spans="1:5" x14ac:dyDescent="0.25">
      <c r="A43" s="5" t="s">
        <v>5</v>
      </c>
      <c r="E43">
        <v>40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Радиусные фасады</vt:lpstr>
      <vt:lpstr>Присадка под петли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2023-09-13T08:40:34Z</dcterms:modified>
</cp:coreProperties>
</file>